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목차" sheetId="1" r:id="rId1"/>
    <sheet name="총괄 (기금현황)" sheetId="2" r:id="rId2"/>
    <sheet name="총괄 (기금운용계획)" sheetId="3" r:id="rId3"/>
    <sheet name="총괄(기금조성규모)" sheetId="4" r:id="rId4"/>
    <sheet name="기금별운용계획" sheetId="5" r:id="rId5"/>
    <sheet name="Sheet1" sheetId="6" r:id="rId6"/>
    <sheet name="Sheet2" sheetId="7" r:id="rId7"/>
  </sheets>
  <definedNames>
    <definedName name="_xlnm.Print_Area" localSheetId="4">'기금별운용계획'!$A$1:$A$1</definedName>
    <definedName name="_xlnm.Print_Area" localSheetId="0">'목차'!$A$1:$N$13</definedName>
    <definedName name="_xlnm.Print_Area" localSheetId="2">'총괄 (기금운용계획)'!$A$1:$O$15</definedName>
    <definedName name="_xlnm.Print_Area" localSheetId="1">'총괄 (기금현황)'!$A$1:$O$18</definedName>
    <definedName name="_xlnm.Print_Area" localSheetId="3">'총괄(기금조성규모)'!$A$1:$G$14</definedName>
  </definedNames>
  <calcPr fullCalcOnLoad="1"/>
</workbook>
</file>

<file path=xl/sharedStrings.xml><?xml version="1.0" encoding="utf-8"?>
<sst xmlns="http://schemas.openxmlformats.org/spreadsheetml/2006/main" count="104" uniqueCount="79">
  <si>
    <t>(단위 : 천원)</t>
  </si>
  <si>
    <t xml:space="preserve">    1. 기금개요</t>
  </si>
  <si>
    <t xml:space="preserve">          </t>
  </si>
  <si>
    <t xml:space="preserve">   3. 기금조성 규모</t>
  </si>
  <si>
    <t>○  기금의 설치목적과 지역실정에 맞도록 기금을 관리·운용한다.</t>
  </si>
  <si>
    <t>○  세계현금의 수입·지출·보관절차, 공유재산 및 물품관리 ·처분의 예 또는 채권관리의 예에 의하여 관리한다.</t>
  </si>
  <si>
    <t>○  기금의 관리 및 운용책임에 관하여는 「회계관계직원 등의 책임에 관한 법률」을 준용한다.</t>
  </si>
  <si>
    <t xml:space="preserve">     2. 기금운용계획 총괄표</t>
  </si>
  <si>
    <t>목         차</t>
  </si>
  <si>
    <t xml:space="preserve">       가. 운용방침</t>
  </si>
  <si>
    <t xml:space="preserve">       나. 기금현황</t>
  </si>
  <si>
    <t>기금명</t>
  </si>
  <si>
    <t>설치년도</t>
  </si>
  <si>
    <t>설치목적</t>
  </si>
  <si>
    <t>설치근거</t>
  </si>
  <si>
    <t>소관부서</t>
  </si>
  <si>
    <t>문화체육 및 인적자원
개발 지원기금</t>
  </si>
  <si>
    <t>총   무   과</t>
  </si>
  <si>
    <t>청 사 건 립 기 금</t>
  </si>
  <si>
    <t xml:space="preserve">  구청사 건립 재원마련</t>
  </si>
  <si>
    <t>사하구 청사건립기금 
설치 및 운용조례</t>
  </si>
  <si>
    <t>재   무   과</t>
  </si>
  <si>
    <t>복 지 장 학 기 금</t>
  </si>
  <si>
    <t xml:space="preserve">  저소득주민자녀 장학금지원</t>
  </si>
  <si>
    <t>사하구 복지장학기금 지급조례</t>
  </si>
  <si>
    <t>주민생활지원과</t>
  </si>
  <si>
    <t>노 인 복 지 기 금</t>
  </si>
  <si>
    <t xml:space="preserve">  노인복지 증진 및 자립기반 조성</t>
  </si>
  <si>
    <t>사하구 노인복지기금 
설치 및 운용관리조례</t>
  </si>
  <si>
    <t>주민서비스과</t>
  </si>
  <si>
    <t>여 성 발 전 기 금</t>
  </si>
  <si>
    <t xml:space="preserve">  여성의 권익증진 및 여성발전 사업</t>
  </si>
  <si>
    <t>자    활    기    금</t>
  </si>
  <si>
    <t xml:space="preserve">  자활사업에 필요한 재원마련</t>
  </si>
  <si>
    <t>사하구 자활기금 설치 및 
운용조례</t>
  </si>
  <si>
    <t>식 품 진 흥 기 금</t>
  </si>
  <si>
    <t xml:space="preserve">  식품위생수준 향상 및 음식문화 개선</t>
  </si>
  <si>
    <t>사하구 식품진흥기금 운용조례</t>
  </si>
  <si>
    <t>환경위생과</t>
  </si>
  <si>
    <t>재 난 관 리 기 금</t>
  </si>
  <si>
    <t xml:space="preserve">  재난의 예방·수습 및 응급 복구</t>
  </si>
  <si>
    <t>사하구 재난관리기금 
운용·관리조례</t>
  </si>
  <si>
    <t>재난안전과</t>
  </si>
  <si>
    <t>옥외광고정비기금</t>
  </si>
  <si>
    <t xml:space="preserve">  광고물 등의 정비</t>
  </si>
  <si>
    <t>사하구 옥외광고정비기금 조례</t>
  </si>
  <si>
    <t>도시개발과</t>
  </si>
  <si>
    <t>수   입   계   획</t>
  </si>
  <si>
    <t>지  출   계   획</t>
  </si>
  <si>
    <t>계</t>
  </si>
  <si>
    <t>출연금</t>
  </si>
  <si>
    <t>예치금
회수</t>
  </si>
  <si>
    <t>이자수입</t>
  </si>
  <si>
    <t>기타</t>
  </si>
  <si>
    <t>고유목적
사업비</t>
  </si>
  <si>
    <t>융자금</t>
  </si>
  <si>
    <t>예치금</t>
  </si>
  <si>
    <t>기 금 별</t>
  </si>
  <si>
    <r>
      <t xml:space="preserve">증 감
</t>
    </r>
    <r>
      <rPr>
        <sz val="11"/>
        <rFont val="HY견명조"/>
        <family val="1"/>
      </rPr>
      <t>ⓓ-ⓐ</t>
    </r>
  </si>
  <si>
    <t>비고</t>
  </si>
  <si>
    <r>
      <t xml:space="preserve">수 입 </t>
    </r>
    <r>
      <rPr>
        <sz val="11"/>
        <rFont val="HY견명조"/>
        <family val="1"/>
      </rPr>
      <t>ⓑ</t>
    </r>
  </si>
  <si>
    <r>
      <t xml:space="preserve">지 출 </t>
    </r>
    <r>
      <rPr>
        <sz val="11"/>
        <rFont val="HY견명조"/>
        <family val="1"/>
      </rPr>
      <t>ⓒ</t>
    </r>
  </si>
  <si>
    <t>문화체육 및 인적자원개발 
지원기금</t>
  </si>
  <si>
    <t>보조금</t>
  </si>
  <si>
    <t>사하구 여성발전 기본 조례</t>
  </si>
  <si>
    <t xml:space="preserve">             1.  문화체육 및 인적자원개발 지원기금(총무과)</t>
  </si>
  <si>
    <r>
      <t xml:space="preserve">   </t>
    </r>
    <r>
      <rPr>
        <sz val="24"/>
        <rFont val="HY견명조"/>
        <family val="1"/>
      </rPr>
      <t>Ⅰ. 총괄 기금운용계획</t>
    </r>
  </si>
  <si>
    <t>융자금회수</t>
  </si>
  <si>
    <t>사하구 문화체육 및 인적자원
개발 지원기금 설치 및 운용조례</t>
  </si>
  <si>
    <r>
      <t>2010년도말
현재액</t>
    </r>
    <r>
      <rPr>
        <sz val="11"/>
        <rFont val="HY견명조"/>
        <family val="1"/>
      </rPr>
      <t>ⓐ</t>
    </r>
  </si>
  <si>
    <t>2011년도 기금운용</t>
  </si>
  <si>
    <r>
      <t>2011년도말
현재액</t>
    </r>
    <r>
      <rPr>
        <sz val="11"/>
        <rFont val="HY견명조"/>
        <family val="1"/>
      </rPr>
      <t xml:space="preserve">
ⓓ=ⓐ+ⓑ-ⓒ</t>
    </r>
  </si>
  <si>
    <t>인력
운영비 및
기본경비</t>
  </si>
  <si>
    <t>Ⅱ.  기금별 운용계획</t>
  </si>
  <si>
    <t xml:space="preserve">  문화예술 개최 지원,  생활체육시설 확충,
  직원능력 향상을 위한 지원</t>
  </si>
  <si>
    <r>
      <t xml:space="preserve">   </t>
    </r>
    <r>
      <rPr>
        <sz val="24"/>
        <rFont val="HY견명조"/>
        <family val="1"/>
      </rPr>
      <t>Ⅱ. 기금별  운용변경계획</t>
    </r>
  </si>
  <si>
    <t xml:space="preserve">             2.  식 품 진 흥 기 금 (환 경 위 생 과)</t>
  </si>
  <si>
    <t xml:space="preserve">             3.  옥외광고정비기금 (도 시 개 발 과)</t>
  </si>
  <si>
    <t>Ⅰ. 총괄기금운용계획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</si>
</sst>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;&quot;△&quot;0,###"/>
    <numFmt numFmtId="180" formatCode="#,##0_ ;&quot;△&quot;0,###"/>
    <numFmt numFmtId="181" formatCode="##,#0_;&quot;△&quot;0,###\ "/>
    <numFmt numFmtId="182" formatCode="#,##0_);[Red]\(#,##0\)"/>
    <numFmt numFmtId="183" formatCode="0_ "/>
    <numFmt numFmtId="184" formatCode="#,##0_);\(#,##0\)"/>
    <numFmt numFmtId="185" formatCode="&quot;₩&quot;#,##0.00;&quot;△&quot;#,##0.00"/>
    <numFmt numFmtId="186" formatCode="&quot;₩&quot;#,##0.00;&quot;△&quot;#,##0"/>
    <numFmt numFmtId="187" formatCode="_-&quot;₩&quot;* #,##0_-;&quot;△&quot;* #,##0_-;_-&quot;₩&quot;* &quot;-&quot;_-;_-@_-"/>
  </numFmts>
  <fonts count="55">
    <font>
      <sz val="11"/>
      <name val="돋움"/>
      <family val="3"/>
    </font>
    <font>
      <sz val="8"/>
      <name val="돋움"/>
      <family val="3"/>
    </font>
    <font>
      <b/>
      <sz val="17"/>
      <name val="HY견명조"/>
      <family val="1"/>
    </font>
    <font>
      <sz val="11"/>
      <name val="HY견명조"/>
      <family val="1"/>
    </font>
    <font>
      <b/>
      <sz val="15"/>
      <name val="HY견명조"/>
      <family val="1"/>
    </font>
    <font>
      <sz val="12"/>
      <name val="HY견명조"/>
      <family val="1"/>
    </font>
    <font>
      <b/>
      <sz val="20"/>
      <name val="HY견명조"/>
      <family val="1"/>
    </font>
    <font>
      <b/>
      <sz val="12"/>
      <name val="HY견명조"/>
      <family val="1"/>
    </font>
    <font>
      <b/>
      <sz val="40"/>
      <name val="HY견명조"/>
      <family val="1"/>
    </font>
    <font>
      <b/>
      <sz val="48"/>
      <name val="HY견명조"/>
      <family val="1"/>
    </font>
    <font>
      <b/>
      <sz val="28"/>
      <name val="HY견명조"/>
      <family val="1"/>
    </font>
    <font>
      <sz val="16"/>
      <name val="HY견명조"/>
      <family val="1"/>
    </font>
    <font>
      <b/>
      <sz val="16"/>
      <name val="HY견명조"/>
      <family val="1"/>
    </font>
    <font>
      <sz val="8"/>
      <name val="HY견명조"/>
      <family val="1"/>
    </font>
    <font>
      <sz val="24"/>
      <name val="HY견명조"/>
      <family val="1"/>
    </font>
    <font>
      <sz val="28"/>
      <name val="HY견명조"/>
      <family val="1"/>
    </font>
    <font>
      <sz val="13"/>
      <name val="HY견명조"/>
      <family val="1"/>
    </font>
    <font>
      <b/>
      <sz val="14"/>
      <name val="HY견명조"/>
      <family val="1"/>
    </font>
    <font>
      <b/>
      <sz val="11"/>
      <name val="HY견명조"/>
      <family val="1"/>
    </font>
    <font>
      <sz val="20"/>
      <name val="HY견명조"/>
      <family val="1"/>
    </font>
    <font>
      <sz val="10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6" fontId="18" fillId="0" borderId="19" xfId="0" applyNumberFormat="1" applyFont="1" applyBorder="1" applyAlignment="1">
      <alignment horizontal="right" vertical="center" shrinkToFit="1"/>
    </xf>
    <xf numFmtId="176" fontId="18" fillId="0" borderId="20" xfId="0" applyNumberFormat="1" applyFont="1" applyBorder="1" applyAlignment="1">
      <alignment horizontal="right" vertical="center" shrinkToFit="1"/>
    </xf>
    <xf numFmtId="176" fontId="18" fillId="0" borderId="21" xfId="0" applyNumberFormat="1" applyFont="1" applyBorder="1" applyAlignment="1">
      <alignment horizontal="right" vertical="center" shrinkToFit="1"/>
    </xf>
    <xf numFmtId="176" fontId="18" fillId="0" borderId="22" xfId="0" applyNumberFormat="1" applyFont="1" applyBorder="1" applyAlignment="1">
      <alignment horizontal="right" vertical="center" shrinkToFit="1"/>
    </xf>
    <xf numFmtId="0" fontId="20" fillId="0" borderId="12" xfId="0" applyFont="1" applyBorder="1" applyAlignment="1">
      <alignment horizontal="center" vertical="center" wrapText="1" shrinkToFit="1"/>
    </xf>
    <xf numFmtId="177" fontId="3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18" fillId="0" borderId="24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18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18" fillId="0" borderId="27" xfId="0" applyNumberFormat="1" applyFont="1" applyBorder="1" applyAlignment="1">
      <alignment horizontal="right" vertical="center" shrinkToFit="1"/>
    </xf>
    <xf numFmtId="0" fontId="18" fillId="0" borderId="28" xfId="0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top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view="pageBreakPreview" zoomScale="90" zoomScaleNormal="75" zoomScaleSheetLayoutView="90" zoomScalePageLayoutView="0" workbookViewId="0" topLeftCell="A1">
      <selection activeCell="A1" sqref="A1:O1"/>
    </sheetView>
  </sheetViews>
  <sheetFormatPr defaultColWidth="8.88671875" defaultRowHeight="13.5"/>
  <cols>
    <col min="1" max="1" width="8.88671875" style="1" customWidth="1"/>
    <col min="2" max="2" width="9.77734375" style="1" customWidth="1"/>
    <col min="3" max="3" width="11.6640625" style="1" customWidth="1"/>
    <col min="4" max="4" width="9.4453125" style="1" customWidth="1"/>
    <col min="5" max="5" width="6.10546875" style="1" customWidth="1"/>
    <col min="6" max="6" width="7.10546875" style="1" customWidth="1"/>
    <col min="7" max="7" width="9.99609375" style="1" customWidth="1"/>
    <col min="8" max="8" width="9.77734375" style="1" bestFit="1" customWidth="1"/>
    <col min="9" max="9" width="9.10546875" style="1" customWidth="1"/>
    <col min="10" max="10" width="10.88671875" style="1" customWidth="1"/>
    <col min="11" max="11" width="9.77734375" style="1" customWidth="1"/>
    <col min="12" max="12" width="7.6640625" style="1" customWidth="1"/>
    <col min="13" max="13" width="9.3359375" style="1" customWidth="1"/>
    <col min="14" max="14" width="5.99609375" style="1" customWidth="1"/>
    <col min="15" max="16384" width="8.88671875" style="1" customWidth="1"/>
  </cols>
  <sheetData>
    <row r="1" spans="1:15" ht="108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3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pans="1:13" s="8" customFormat="1" ht="36" customHeight="1">
      <c r="A3" s="73" t="s">
        <v>66</v>
      </c>
      <c r="B3" s="73"/>
      <c r="C3" s="73"/>
      <c r="D3" s="73"/>
      <c r="E3" s="73"/>
      <c r="F3" s="20"/>
      <c r="G3" s="19"/>
      <c r="H3" s="19"/>
      <c r="I3" s="19"/>
      <c r="J3" s="19"/>
      <c r="K3" s="19"/>
      <c r="L3" s="19"/>
      <c r="M3" s="74">
        <v>3</v>
      </c>
    </row>
    <row r="4" spans="1:13" s="8" customFormat="1" ht="36" customHeight="1">
      <c r="A4" s="73"/>
      <c r="B4" s="73"/>
      <c r="C4" s="73"/>
      <c r="D4" s="73"/>
      <c r="E4" s="73"/>
      <c r="F4" s="7"/>
      <c r="G4" s="7"/>
      <c r="H4" s="7"/>
      <c r="I4" s="7"/>
      <c r="J4" s="7"/>
      <c r="K4" s="7"/>
      <c r="L4" s="7"/>
      <c r="M4" s="74"/>
    </row>
    <row r="5" spans="1:13" ht="36" customHeight="1">
      <c r="A5" s="76" t="s">
        <v>75</v>
      </c>
      <c r="B5" s="76"/>
      <c r="C5" s="76"/>
      <c r="D5" s="76"/>
      <c r="E5" s="76"/>
      <c r="F5" s="76"/>
      <c r="G5" s="19"/>
      <c r="H5" s="19"/>
      <c r="I5" s="19"/>
      <c r="J5" s="19"/>
      <c r="K5" s="19"/>
      <c r="L5" s="19"/>
      <c r="M5" s="74">
        <v>7</v>
      </c>
    </row>
    <row r="6" spans="1:13" ht="36" customHeight="1">
      <c r="A6" s="76"/>
      <c r="B6" s="76"/>
      <c r="C6" s="76"/>
      <c r="D6" s="76"/>
      <c r="E6" s="76"/>
      <c r="F6" s="76"/>
      <c r="G6" s="7"/>
      <c r="H6" s="7"/>
      <c r="I6" s="7"/>
      <c r="J6" s="7"/>
      <c r="K6" s="7"/>
      <c r="L6" s="7"/>
      <c r="M6" s="74"/>
    </row>
    <row r="7" spans="1:13" ht="36" customHeight="1">
      <c r="A7" s="68" t="s">
        <v>65</v>
      </c>
      <c r="B7" s="68"/>
      <c r="C7" s="68"/>
      <c r="D7" s="68"/>
      <c r="E7" s="68"/>
      <c r="F7" s="68"/>
      <c r="G7" s="68"/>
      <c r="H7" s="68"/>
      <c r="I7" s="16"/>
      <c r="J7" s="16"/>
      <c r="K7" s="16"/>
      <c r="L7" s="75">
        <v>9</v>
      </c>
      <c r="M7" s="75"/>
    </row>
    <row r="8" spans="1:13" ht="36" customHeight="1">
      <c r="A8" s="68"/>
      <c r="B8" s="68"/>
      <c r="C8" s="68"/>
      <c r="D8" s="68"/>
      <c r="E8" s="68"/>
      <c r="F8" s="68"/>
      <c r="G8" s="68"/>
      <c r="H8" s="68"/>
      <c r="I8" s="17"/>
      <c r="J8" s="17"/>
      <c r="K8" s="17"/>
      <c r="L8" s="75"/>
      <c r="M8" s="75"/>
    </row>
    <row r="9" spans="1:13" s="8" customFormat="1" ht="36" customHeight="1">
      <c r="A9" s="68" t="s">
        <v>76</v>
      </c>
      <c r="B9" s="68"/>
      <c r="C9" s="68"/>
      <c r="D9" s="68"/>
      <c r="E9" s="68"/>
      <c r="F9" s="68"/>
      <c r="G9" s="68"/>
      <c r="H9" s="15"/>
      <c r="I9" s="15"/>
      <c r="J9" s="15"/>
      <c r="K9" s="15"/>
      <c r="L9" s="69">
        <v>19</v>
      </c>
      <c r="M9" s="69"/>
    </row>
    <row r="10" spans="1:13" s="8" customFormat="1" ht="36" customHeight="1">
      <c r="A10" s="68"/>
      <c r="B10" s="68"/>
      <c r="C10" s="68"/>
      <c r="D10" s="68"/>
      <c r="E10" s="68"/>
      <c r="F10" s="68"/>
      <c r="G10" s="68"/>
      <c r="H10" s="18"/>
      <c r="I10" s="18"/>
      <c r="J10" s="18"/>
      <c r="K10" s="18"/>
      <c r="L10" s="69"/>
      <c r="M10" s="69"/>
    </row>
    <row r="11" spans="1:13" s="8" customFormat="1" ht="36" customHeight="1">
      <c r="A11" s="68" t="s">
        <v>77</v>
      </c>
      <c r="B11" s="68"/>
      <c r="C11" s="68"/>
      <c r="D11" s="68"/>
      <c r="E11" s="68"/>
      <c r="F11" s="68"/>
      <c r="G11" s="68"/>
      <c r="H11" s="36"/>
      <c r="I11" s="15"/>
      <c r="J11" s="15"/>
      <c r="K11" s="15"/>
      <c r="L11" s="70">
        <v>29</v>
      </c>
      <c r="M11" s="70"/>
    </row>
    <row r="12" spans="1:13" s="8" customFormat="1" ht="36" customHeight="1">
      <c r="A12" s="68"/>
      <c r="B12" s="68"/>
      <c r="C12" s="68"/>
      <c r="D12" s="68"/>
      <c r="E12" s="68"/>
      <c r="F12" s="68"/>
      <c r="G12" s="68"/>
      <c r="H12" s="35"/>
      <c r="I12" s="18"/>
      <c r="J12" s="18"/>
      <c r="K12" s="18"/>
      <c r="L12" s="71"/>
      <c r="M12" s="71"/>
    </row>
    <row r="13" spans="1:13" ht="36" customHeight="1">
      <c r="A13" s="37"/>
      <c r="B13" s="37"/>
      <c r="C13" s="37"/>
      <c r="D13" s="37"/>
      <c r="E13" s="37"/>
      <c r="F13" s="37"/>
      <c r="G13" s="3"/>
      <c r="H13" s="3"/>
      <c r="I13" s="3"/>
      <c r="J13" s="3"/>
      <c r="K13" s="3"/>
      <c r="L13" s="3"/>
      <c r="M13" s="38"/>
    </row>
    <row r="14" spans="1:13" s="4" customFormat="1" ht="61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4" customFormat="1" ht="61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4" customFormat="1" ht="61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4" customFormat="1" ht="61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4" customFormat="1" ht="61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4" customFormat="1" ht="61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4" customFormat="1" ht="61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4" customFormat="1" ht="61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4" customFormat="1" ht="61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4" customFormat="1" ht="61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4" customFormat="1" ht="61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4" customFormat="1" ht="61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9" s="3" customFormat="1" ht="61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  <c r="S26" s="2"/>
    </row>
    <row r="27" spans="1:19" s="4" customFormat="1" ht="61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</row>
    <row r="28" spans="1:13" s="4" customFormat="1" ht="61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61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4" customFormat="1" ht="61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4" customFormat="1" ht="61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3" customFormat="1" ht="61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4" customFormat="1" ht="61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61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61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4" customFormat="1" ht="61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" customFormat="1" ht="61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4" customFormat="1" ht="61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4" customFormat="1" ht="61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4" customFormat="1" ht="61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4" customFormat="1" ht="61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4" customFormat="1" ht="61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4" customFormat="1" ht="61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61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61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61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61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61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61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61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61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61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61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61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61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heetProtection/>
  <mergeCells count="11">
    <mergeCell ref="A5:F6"/>
    <mergeCell ref="A9:G10"/>
    <mergeCell ref="L9:M10"/>
    <mergeCell ref="A11:G12"/>
    <mergeCell ref="L11:M12"/>
    <mergeCell ref="A1:O1"/>
    <mergeCell ref="A3:E4"/>
    <mergeCell ref="M3:M4"/>
    <mergeCell ref="M5:M6"/>
    <mergeCell ref="A7:H8"/>
    <mergeCell ref="L7:M8"/>
  </mergeCells>
  <printOptions/>
  <pageMargins left="0.7086614173228347" right="0.5905511811023623" top="0.9055118110236221" bottom="0.7480314960629921" header="0.5118110236220472" footer="0.4330708661417323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showGridLines="0" view="pageBreakPreview" zoomScale="90" zoomScaleNormal="75" zoomScaleSheetLayoutView="90" zoomScalePageLayoutView="0" workbookViewId="0" topLeftCell="A1">
      <selection activeCell="F11" sqref="F11:J11"/>
    </sheetView>
  </sheetViews>
  <sheetFormatPr defaultColWidth="8.88671875" defaultRowHeight="13.5"/>
  <cols>
    <col min="1" max="1" width="8.88671875" style="1" customWidth="1"/>
    <col min="2" max="2" width="9.77734375" style="1" customWidth="1"/>
    <col min="3" max="3" width="12.10546875" style="1" customWidth="1"/>
    <col min="4" max="4" width="8.88671875" style="1" customWidth="1"/>
    <col min="5" max="5" width="6.4453125" style="1" customWidth="1"/>
    <col min="6" max="6" width="6.21484375" style="1" customWidth="1"/>
    <col min="7" max="7" width="10.77734375" style="1" customWidth="1"/>
    <col min="8" max="8" width="9.10546875" style="1" customWidth="1"/>
    <col min="9" max="9" width="6.3359375" style="1" customWidth="1"/>
    <col min="10" max="10" width="7.5546875" style="1" customWidth="1"/>
    <col min="11" max="11" width="9.5546875" style="1" customWidth="1"/>
    <col min="12" max="12" width="8.88671875" style="1" customWidth="1"/>
    <col min="13" max="13" width="9.5546875" style="1" customWidth="1"/>
    <col min="14" max="14" width="8.10546875" style="1" customWidth="1"/>
    <col min="15" max="15" width="5.88671875" style="1" customWidth="1"/>
    <col min="16" max="16384" width="8.88671875" style="1" customWidth="1"/>
  </cols>
  <sheetData>
    <row r="1" ht="30" customHeight="1">
      <c r="A1" s="13" t="s">
        <v>78</v>
      </c>
    </row>
    <row r="2" s="8" customFormat="1" ht="27" customHeight="1">
      <c r="A2" s="14" t="s">
        <v>1</v>
      </c>
    </row>
    <row r="3" ht="24" customHeight="1">
      <c r="A3" s="23" t="s">
        <v>9</v>
      </c>
    </row>
    <row r="4" spans="1:11" ht="24" customHeight="1">
      <c r="A4" s="9" t="s">
        <v>2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" customHeight="1">
      <c r="A5" s="9"/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24" customHeight="1">
      <c r="A6" s="9"/>
      <c r="B6" s="22" t="s">
        <v>6</v>
      </c>
      <c r="C6" s="22"/>
      <c r="D6" s="22"/>
      <c r="E6" s="22"/>
      <c r="F6" s="22"/>
      <c r="G6" s="22"/>
      <c r="H6" s="22"/>
      <c r="I6" s="22"/>
      <c r="J6" s="22"/>
      <c r="K6" s="22"/>
    </row>
    <row r="7" spans="2:11" ht="12.75" customHeight="1">
      <c r="B7" s="22"/>
      <c r="C7" s="22"/>
      <c r="D7" s="22"/>
      <c r="E7" s="22"/>
      <c r="F7" s="22"/>
      <c r="G7" s="22"/>
      <c r="H7" s="22"/>
      <c r="I7" s="22"/>
      <c r="J7" s="22"/>
      <c r="K7" s="22"/>
    </row>
    <row r="8" ht="24" customHeight="1">
      <c r="A8" s="24" t="s">
        <v>10</v>
      </c>
    </row>
    <row r="9" spans="2:15" ht="31.5" customHeight="1" thickBot="1">
      <c r="B9" s="77" t="s">
        <v>11</v>
      </c>
      <c r="C9" s="78"/>
      <c r="D9" s="78" t="s">
        <v>12</v>
      </c>
      <c r="E9" s="78"/>
      <c r="F9" s="78" t="s">
        <v>13</v>
      </c>
      <c r="G9" s="78"/>
      <c r="H9" s="78"/>
      <c r="I9" s="78"/>
      <c r="J9" s="78"/>
      <c r="K9" s="78" t="s">
        <v>14</v>
      </c>
      <c r="L9" s="78"/>
      <c r="M9" s="78"/>
      <c r="N9" s="78" t="s">
        <v>15</v>
      </c>
      <c r="O9" s="79"/>
    </row>
    <row r="10" spans="2:15" ht="33" customHeight="1" thickTop="1">
      <c r="B10" s="80" t="s">
        <v>16</v>
      </c>
      <c r="C10" s="81"/>
      <c r="D10" s="82">
        <v>2008</v>
      </c>
      <c r="E10" s="82"/>
      <c r="F10" s="81" t="s">
        <v>74</v>
      </c>
      <c r="G10" s="81"/>
      <c r="H10" s="81"/>
      <c r="I10" s="81"/>
      <c r="J10" s="81"/>
      <c r="K10" s="81" t="s">
        <v>68</v>
      </c>
      <c r="L10" s="81"/>
      <c r="M10" s="81"/>
      <c r="N10" s="82" t="s">
        <v>17</v>
      </c>
      <c r="O10" s="83"/>
    </row>
    <row r="11" spans="2:15" ht="33" customHeight="1">
      <c r="B11" s="84" t="s">
        <v>18</v>
      </c>
      <c r="C11" s="85"/>
      <c r="D11" s="85">
        <v>2003</v>
      </c>
      <c r="E11" s="85"/>
      <c r="F11" s="85" t="s">
        <v>19</v>
      </c>
      <c r="G11" s="85"/>
      <c r="H11" s="85"/>
      <c r="I11" s="85"/>
      <c r="J11" s="85"/>
      <c r="K11" s="86" t="s">
        <v>20</v>
      </c>
      <c r="L11" s="86"/>
      <c r="M11" s="86"/>
      <c r="N11" s="85" t="s">
        <v>21</v>
      </c>
      <c r="O11" s="87"/>
    </row>
    <row r="12" spans="2:15" ht="33" customHeight="1">
      <c r="B12" s="84" t="s">
        <v>22</v>
      </c>
      <c r="C12" s="85"/>
      <c r="D12" s="85">
        <v>1993</v>
      </c>
      <c r="E12" s="85"/>
      <c r="F12" s="85" t="s">
        <v>23</v>
      </c>
      <c r="G12" s="85"/>
      <c r="H12" s="85"/>
      <c r="I12" s="85"/>
      <c r="J12" s="85"/>
      <c r="K12" s="86" t="s">
        <v>24</v>
      </c>
      <c r="L12" s="86"/>
      <c r="M12" s="86"/>
      <c r="N12" s="85" t="s">
        <v>25</v>
      </c>
      <c r="O12" s="87"/>
    </row>
    <row r="13" spans="2:15" ht="33" customHeight="1">
      <c r="B13" s="84" t="s">
        <v>26</v>
      </c>
      <c r="C13" s="85"/>
      <c r="D13" s="88">
        <v>1996</v>
      </c>
      <c r="E13" s="88"/>
      <c r="F13" s="88" t="s">
        <v>27</v>
      </c>
      <c r="G13" s="88"/>
      <c r="H13" s="88"/>
      <c r="I13" s="88"/>
      <c r="J13" s="88"/>
      <c r="K13" s="89" t="s">
        <v>28</v>
      </c>
      <c r="L13" s="89"/>
      <c r="M13" s="89"/>
      <c r="N13" s="85" t="s">
        <v>29</v>
      </c>
      <c r="O13" s="87"/>
    </row>
    <row r="14" spans="2:15" ht="33" customHeight="1">
      <c r="B14" s="84" t="s">
        <v>30</v>
      </c>
      <c r="C14" s="85"/>
      <c r="D14" s="88">
        <v>2001</v>
      </c>
      <c r="E14" s="88"/>
      <c r="F14" s="88" t="s">
        <v>31</v>
      </c>
      <c r="G14" s="88"/>
      <c r="H14" s="88"/>
      <c r="I14" s="88"/>
      <c r="J14" s="88"/>
      <c r="K14" s="89" t="s">
        <v>64</v>
      </c>
      <c r="L14" s="89"/>
      <c r="M14" s="89"/>
      <c r="N14" s="85" t="s">
        <v>29</v>
      </c>
      <c r="O14" s="87"/>
    </row>
    <row r="15" spans="2:15" ht="33" customHeight="1">
      <c r="B15" s="84" t="s">
        <v>32</v>
      </c>
      <c r="C15" s="85"/>
      <c r="D15" s="88">
        <v>2005</v>
      </c>
      <c r="E15" s="88"/>
      <c r="F15" s="88" t="s">
        <v>33</v>
      </c>
      <c r="G15" s="88"/>
      <c r="H15" s="88"/>
      <c r="I15" s="88"/>
      <c r="J15" s="88"/>
      <c r="K15" s="89" t="s">
        <v>34</v>
      </c>
      <c r="L15" s="89"/>
      <c r="M15" s="89"/>
      <c r="N15" s="85" t="s">
        <v>29</v>
      </c>
      <c r="O15" s="87"/>
    </row>
    <row r="16" spans="2:15" ht="33" customHeight="1">
      <c r="B16" s="84" t="s">
        <v>35</v>
      </c>
      <c r="C16" s="85"/>
      <c r="D16" s="88">
        <v>2001</v>
      </c>
      <c r="E16" s="88"/>
      <c r="F16" s="88" t="s">
        <v>36</v>
      </c>
      <c r="G16" s="88"/>
      <c r="H16" s="88"/>
      <c r="I16" s="88"/>
      <c r="J16" s="88"/>
      <c r="K16" s="89" t="s">
        <v>37</v>
      </c>
      <c r="L16" s="89"/>
      <c r="M16" s="89"/>
      <c r="N16" s="85" t="s">
        <v>38</v>
      </c>
      <c r="O16" s="87"/>
    </row>
    <row r="17" spans="2:15" ht="33" customHeight="1">
      <c r="B17" s="84" t="s">
        <v>39</v>
      </c>
      <c r="C17" s="85"/>
      <c r="D17" s="85">
        <v>1997</v>
      </c>
      <c r="E17" s="85"/>
      <c r="F17" s="85" t="s">
        <v>40</v>
      </c>
      <c r="G17" s="85"/>
      <c r="H17" s="85"/>
      <c r="I17" s="85"/>
      <c r="J17" s="85"/>
      <c r="K17" s="86" t="s">
        <v>41</v>
      </c>
      <c r="L17" s="86"/>
      <c r="M17" s="86"/>
      <c r="N17" s="85" t="s">
        <v>42</v>
      </c>
      <c r="O17" s="87"/>
    </row>
    <row r="18" spans="2:15" ht="33" customHeight="1">
      <c r="B18" s="90" t="s">
        <v>43</v>
      </c>
      <c r="C18" s="91"/>
      <c r="D18" s="91">
        <v>2009</v>
      </c>
      <c r="E18" s="91"/>
      <c r="F18" s="91" t="s">
        <v>44</v>
      </c>
      <c r="G18" s="91"/>
      <c r="H18" s="91"/>
      <c r="I18" s="91"/>
      <c r="J18" s="91"/>
      <c r="K18" s="92" t="s">
        <v>45</v>
      </c>
      <c r="L18" s="92"/>
      <c r="M18" s="92"/>
      <c r="N18" s="91" t="s">
        <v>46</v>
      </c>
      <c r="O18" s="93"/>
    </row>
    <row r="19" spans="1:13" s="4" customFormat="1" ht="61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4" customFormat="1" ht="61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4" customFormat="1" ht="61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4" customFormat="1" ht="61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4" customFormat="1" ht="61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4" customFormat="1" ht="61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4" customFormat="1" ht="61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4" customFormat="1" ht="61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4" customFormat="1" ht="61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4" customFormat="1" ht="61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61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4" customFormat="1" ht="61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20" s="3" customFormat="1" ht="61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"/>
      <c r="O31" s="2"/>
      <c r="P31" s="2"/>
      <c r="Q31" s="2"/>
      <c r="R31" s="2"/>
      <c r="S31" s="2"/>
      <c r="T31" s="2"/>
    </row>
    <row r="32" spans="1:20" s="4" customFormat="1" ht="61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</row>
    <row r="33" spans="1:13" s="4" customFormat="1" ht="61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61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61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4" customFormat="1" ht="61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3" customFormat="1" ht="61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4" customFormat="1" ht="61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4" customFormat="1" ht="61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4" customFormat="1" ht="61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4" customFormat="1" ht="61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4" customFormat="1" ht="61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4" customFormat="1" ht="61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4" customFormat="1" ht="61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4" customFormat="1" ht="61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4" customFormat="1" ht="61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4" customFormat="1" ht="61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4" customFormat="1" ht="61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61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61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61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61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61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61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61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61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61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61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61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61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heetProtection/>
  <mergeCells count="50">
    <mergeCell ref="B17:C17"/>
    <mergeCell ref="D17:E17"/>
    <mergeCell ref="F17:J17"/>
    <mergeCell ref="K17:M17"/>
    <mergeCell ref="N17:O17"/>
    <mergeCell ref="B18:C18"/>
    <mergeCell ref="D18:E18"/>
    <mergeCell ref="F18:J18"/>
    <mergeCell ref="K18:M18"/>
    <mergeCell ref="N18:O18"/>
    <mergeCell ref="B15:C15"/>
    <mergeCell ref="D15:E15"/>
    <mergeCell ref="F15:J15"/>
    <mergeCell ref="K15:M15"/>
    <mergeCell ref="N15:O15"/>
    <mergeCell ref="B16:C16"/>
    <mergeCell ref="D16:E16"/>
    <mergeCell ref="F16:J16"/>
    <mergeCell ref="K16:M16"/>
    <mergeCell ref="N16:O16"/>
    <mergeCell ref="B13:C13"/>
    <mergeCell ref="D13:E13"/>
    <mergeCell ref="F13:J13"/>
    <mergeCell ref="K13:M13"/>
    <mergeCell ref="N13:O13"/>
    <mergeCell ref="B14:C14"/>
    <mergeCell ref="D14:E14"/>
    <mergeCell ref="F14:J14"/>
    <mergeCell ref="K14:M14"/>
    <mergeCell ref="N14:O14"/>
    <mergeCell ref="B11:C11"/>
    <mergeCell ref="D11:E11"/>
    <mergeCell ref="F11:J11"/>
    <mergeCell ref="K11:M11"/>
    <mergeCell ref="N11:O11"/>
    <mergeCell ref="B12:C12"/>
    <mergeCell ref="D12:E12"/>
    <mergeCell ref="F12:J12"/>
    <mergeCell ref="K12:M12"/>
    <mergeCell ref="N12:O12"/>
    <mergeCell ref="B9:C9"/>
    <mergeCell ref="D9:E9"/>
    <mergeCell ref="F9:J9"/>
    <mergeCell ref="K9:M9"/>
    <mergeCell ref="N9:O9"/>
    <mergeCell ref="B10:C10"/>
    <mergeCell ref="D10:E10"/>
    <mergeCell ref="F10:J10"/>
    <mergeCell ref="K10:M10"/>
    <mergeCell ref="N10:O10"/>
  </mergeCells>
  <printOptions/>
  <pageMargins left="0.7086614173228347" right="0.5905511811023623" top="0.9055118110236221" bottom="0.7480314960629921" header="0.5118110236220472" footer="0.4330708661417323"/>
  <pageSetup firstPageNumber="3" useFirstPageNumber="1" horizontalDpi="600" verticalDpi="600" orientation="landscape" paperSize="9" scale="90" r:id="rId1"/>
  <headerFooter alignWithMargins="0">
    <oddFooter>&amp;C- &amp;P -</oddFooter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view="pageBreakPreview" zoomScale="90" zoomScaleNormal="75" zoomScaleSheetLayoutView="90" zoomScalePageLayoutView="0" workbookViewId="0" topLeftCell="A1">
      <selection activeCell="B2" sqref="B2"/>
    </sheetView>
  </sheetViews>
  <sheetFormatPr defaultColWidth="8.88671875" defaultRowHeight="13.5"/>
  <cols>
    <col min="1" max="1" width="8.88671875" style="1" customWidth="1"/>
    <col min="2" max="2" width="8.3359375" style="1" customWidth="1"/>
    <col min="3" max="3" width="10.77734375" style="1" customWidth="1"/>
    <col min="4" max="4" width="7.99609375" style="1" customWidth="1"/>
    <col min="5" max="5" width="8.3359375" style="1" customWidth="1"/>
    <col min="6" max="6" width="6.3359375" style="1" customWidth="1"/>
    <col min="7" max="7" width="10.21484375" style="1" customWidth="1"/>
    <col min="8" max="9" width="7.77734375" style="1" customWidth="1"/>
    <col min="10" max="10" width="10.77734375" style="1" customWidth="1"/>
    <col min="11" max="11" width="8.99609375" style="1" customWidth="1"/>
    <col min="12" max="12" width="7.99609375" style="1" customWidth="1"/>
    <col min="13" max="13" width="7.10546875" style="1" customWidth="1"/>
    <col min="14" max="14" width="10.5546875" style="1" customWidth="1"/>
    <col min="15" max="15" width="5.99609375" style="1" customWidth="1"/>
    <col min="16" max="16384" width="8.88671875" style="1" customWidth="1"/>
  </cols>
  <sheetData>
    <row r="1" ht="13.5">
      <c r="G1" s="10"/>
    </row>
    <row r="2" spans="1:13" ht="24.75" customHeight="1">
      <c r="A2" s="25" t="s">
        <v>7</v>
      </c>
      <c r="B2" s="3"/>
      <c r="C2" s="3"/>
      <c r="D2" s="3"/>
      <c r="E2" s="3"/>
      <c r="F2" s="3"/>
      <c r="G2" s="21"/>
      <c r="H2" s="3"/>
      <c r="I2" s="3"/>
      <c r="J2" s="3"/>
      <c r="K2" s="3"/>
      <c r="L2" s="3"/>
      <c r="M2" s="3"/>
    </row>
    <row r="3" spans="1:15" ht="24.7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36.75" customHeight="1">
      <c r="A4" s="95" t="s">
        <v>11</v>
      </c>
      <c r="B4" s="96"/>
      <c r="C4" s="95" t="s">
        <v>47</v>
      </c>
      <c r="D4" s="99"/>
      <c r="E4" s="99"/>
      <c r="F4" s="99"/>
      <c r="G4" s="99"/>
      <c r="H4" s="99"/>
      <c r="I4" s="100"/>
      <c r="J4" s="101" t="s">
        <v>48</v>
      </c>
      <c r="K4" s="99"/>
      <c r="L4" s="99"/>
      <c r="M4" s="99"/>
      <c r="N4" s="99"/>
      <c r="O4" s="100"/>
    </row>
    <row r="5" spans="1:15" ht="49.5" customHeight="1" thickBot="1">
      <c r="A5" s="97"/>
      <c r="B5" s="98"/>
      <c r="C5" s="26" t="s">
        <v>49</v>
      </c>
      <c r="D5" s="27" t="s">
        <v>50</v>
      </c>
      <c r="E5" s="27" t="s">
        <v>63</v>
      </c>
      <c r="F5" s="28" t="s">
        <v>67</v>
      </c>
      <c r="G5" s="28" t="s">
        <v>51</v>
      </c>
      <c r="H5" s="27" t="s">
        <v>52</v>
      </c>
      <c r="I5" s="29" t="s">
        <v>53</v>
      </c>
      <c r="J5" s="30" t="s">
        <v>49</v>
      </c>
      <c r="K5" s="28" t="s">
        <v>54</v>
      </c>
      <c r="L5" s="27" t="s">
        <v>55</v>
      </c>
      <c r="M5" s="43" t="s">
        <v>72</v>
      </c>
      <c r="N5" s="27" t="s">
        <v>56</v>
      </c>
      <c r="O5" s="29" t="s">
        <v>53</v>
      </c>
    </row>
    <row r="6" spans="1:15" ht="39.75" customHeight="1" thickTop="1">
      <c r="A6" s="102" t="s">
        <v>49</v>
      </c>
      <c r="B6" s="103"/>
      <c r="C6" s="39">
        <f>SUM(D6:I6)</f>
        <v>2943539</v>
      </c>
      <c r="D6" s="40">
        <f aca="true" t="shared" si="0" ref="D6:I6">SUM(D7:D15)</f>
        <v>265079</v>
      </c>
      <c r="E6" s="40">
        <f t="shared" si="0"/>
        <v>120000</v>
      </c>
      <c r="F6" s="40">
        <f t="shared" si="0"/>
        <v>0</v>
      </c>
      <c r="G6" s="40">
        <f t="shared" si="0"/>
        <v>2383299</v>
      </c>
      <c r="H6" s="40">
        <f t="shared" si="0"/>
        <v>83305</v>
      </c>
      <c r="I6" s="41">
        <f t="shared" si="0"/>
        <v>91856</v>
      </c>
      <c r="J6" s="42">
        <f>SUM(K6:O6)</f>
        <v>2943539</v>
      </c>
      <c r="K6" s="42">
        <f>SUM(K7:K15)</f>
        <v>583151</v>
      </c>
      <c r="L6" s="42">
        <f>SUM(L7:L15)</f>
        <v>140000</v>
      </c>
      <c r="M6" s="42">
        <f>SUM(M7:M15)</f>
        <v>0</v>
      </c>
      <c r="N6" s="42">
        <f>SUM(N7:N15)</f>
        <v>2215388</v>
      </c>
      <c r="O6" s="31">
        <f>SUM(O7:O15)</f>
        <v>5000</v>
      </c>
    </row>
    <row r="7" spans="1:15" ht="36.75" customHeight="1">
      <c r="A7" s="104" t="s">
        <v>16</v>
      </c>
      <c r="B7" s="105"/>
      <c r="C7" s="50">
        <f>SUM(D7:I7)</f>
        <v>38870</v>
      </c>
      <c r="D7" s="51"/>
      <c r="E7" s="51"/>
      <c r="F7" s="51"/>
      <c r="G7" s="51">
        <v>10870</v>
      </c>
      <c r="H7" s="51"/>
      <c r="I7" s="32">
        <v>28000</v>
      </c>
      <c r="J7" s="52">
        <f>SUM(K7:O7)</f>
        <v>38870</v>
      </c>
      <c r="K7" s="51">
        <v>38870</v>
      </c>
      <c r="L7" s="51"/>
      <c r="M7" s="51"/>
      <c r="N7" s="51"/>
      <c r="O7" s="32"/>
    </row>
    <row r="8" spans="1:15" ht="36.75" customHeight="1">
      <c r="A8" s="106" t="s">
        <v>18</v>
      </c>
      <c r="B8" s="107"/>
      <c r="C8" s="50">
        <f aca="true" t="shared" si="1" ref="C8:C14">SUM(D8:I8)</f>
        <v>26474</v>
      </c>
      <c r="D8" s="51"/>
      <c r="E8" s="51"/>
      <c r="F8" s="51"/>
      <c r="G8" s="51">
        <v>25710</v>
      </c>
      <c r="H8" s="51">
        <v>764</v>
      </c>
      <c r="I8" s="32"/>
      <c r="J8" s="52">
        <f>SUM(K8:O8)</f>
        <v>26474</v>
      </c>
      <c r="K8" s="51"/>
      <c r="L8" s="51"/>
      <c r="M8" s="51"/>
      <c r="N8" s="51">
        <v>26474</v>
      </c>
      <c r="O8" s="32"/>
    </row>
    <row r="9" spans="1:15" ht="36.75" customHeight="1">
      <c r="A9" s="106" t="s">
        <v>22</v>
      </c>
      <c r="B9" s="107"/>
      <c r="C9" s="50">
        <f t="shared" si="1"/>
        <v>310618</v>
      </c>
      <c r="D9" s="51"/>
      <c r="E9" s="51"/>
      <c r="F9" s="51"/>
      <c r="G9" s="51">
        <v>301618</v>
      </c>
      <c r="H9" s="51">
        <v>9000</v>
      </c>
      <c r="I9" s="32"/>
      <c r="J9" s="52">
        <f aca="true" t="shared" si="2" ref="J9:J14">SUM(K9:O9)</f>
        <v>310618</v>
      </c>
      <c r="K9" s="51">
        <v>9000</v>
      </c>
      <c r="L9" s="51"/>
      <c r="M9" s="51"/>
      <c r="N9" s="51">
        <v>301618</v>
      </c>
      <c r="O9" s="32"/>
    </row>
    <row r="10" spans="1:15" ht="36.75" customHeight="1">
      <c r="A10" s="106" t="s">
        <v>26</v>
      </c>
      <c r="B10" s="107"/>
      <c r="C10" s="50">
        <f t="shared" si="1"/>
        <v>211539</v>
      </c>
      <c r="D10" s="51"/>
      <c r="E10" s="51"/>
      <c r="F10" s="51"/>
      <c r="G10" s="51">
        <v>205439</v>
      </c>
      <c r="H10" s="51">
        <v>6100</v>
      </c>
      <c r="I10" s="32"/>
      <c r="J10" s="52">
        <f t="shared" si="2"/>
        <v>211539</v>
      </c>
      <c r="K10" s="51">
        <v>6100</v>
      </c>
      <c r="L10" s="51"/>
      <c r="M10" s="51"/>
      <c r="N10" s="51">
        <v>205439</v>
      </c>
      <c r="O10" s="32"/>
    </row>
    <row r="11" spans="1:15" ht="36.75" customHeight="1">
      <c r="A11" s="106" t="s">
        <v>30</v>
      </c>
      <c r="B11" s="107"/>
      <c r="C11" s="50">
        <f t="shared" si="1"/>
        <v>224407</v>
      </c>
      <c r="D11" s="51"/>
      <c r="E11" s="51"/>
      <c r="F11" s="51"/>
      <c r="G11" s="51">
        <v>218002</v>
      </c>
      <c r="H11" s="51">
        <v>6405</v>
      </c>
      <c r="I11" s="32"/>
      <c r="J11" s="52">
        <f t="shared" si="2"/>
        <v>224407</v>
      </c>
      <c r="K11" s="51">
        <v>8000</v>
      </c>
      <c r="L11" s="51"/>
      <c r="M11" s="51"/>
      <c r="N11" s="51">
        <v>216407</v>
      </c>
      <c r="O11" s="32"/>
    </row>
    <row r="12" spans="1:15" ht="36.75" customHeight="1">
      <c r="A12" s="106" t="s">
        <v>32</v>
      </c>
      <c r="B12" s="107"/>
      <c r="C12" s="50">
        <f t="shared" si="1"/>
        <v>652492</v>
      </c>
      <c r="D12" s="51"/>
      <c r="E12" s="51"/>
      <c r="F12" s="51"/>
      <c r="G12" s="51">
        <v>614444</v>
      </c>
      <c r="H12" s="51">
        <v>16292</v>
      </c>
      <c r="I12" s="32">
        <v>21756</v>
      </c>
      <c r="J12" s="52">
        <f t="shared" si="2"/>
        <v>652492</v>
      </c>
      <c r="K12" s="51"/>
      <c r="L12" s="53">
        <v>140000</v>
      </c>
      <c r="M12" s="51"/>
      <c r="N12" s="51">
        <v>512492</v>
      </c>
      <c r="O12" s="32"/>
    </row>
    <row r="13" spans="1:15" ht="36.75" customHeight="1">
      <c r="A13" s="106" t="s">
        <v>35</v>
      </c>
      <c r="B13" s="107"/>
      <c r="C13" s="50">
        <f t="shared" si="1"/>
        <v>237250</v>
      </c>
      <c r="D13" s="51"/>
      <c r="E13" s="51"/>
      <c r="F13" s="51"/>
      <c r="G13" s="51">
        <v>189200</v>
      </c>
      <c r="H13" s="51">
        <v>5950</v>
      </c>
      <c r="I13" s="32">
        <v>42100</v>
      </c>
      <c r="J13" s="52">
        <f t="shared" si="2"/>
        <v>237250</v>
      </c>
      <c r="K13" s="51">
        <v>57333</v>
      </c>
      <c r="L13" s="51"/>
      <c r="M13" s="51"/>
      <c r="N13" s="51">
        <v>174917</v>
      </c>
      <c r="O13" s="32">
        <v>5000</v>
      </c>
    </row>
    <row r="14" spans="1:15" ht="36.75" customHeight="1">
      <c r="A14" s="106" t="s">
        <v>39</v>
      </c>
      <c r="B14" s="107"/>
      <c r="C14" s="50">
        <f t="shared" si="1"/>
        <v>975857</v>
      </c>
      <c r="D14" s="51">
        <v>182079</v>
      </c>
      <c r="E14" s="51"/>
      <c r="F14" s="51"/>
      <c r="G14" s="51">
        <v>760818</v>
      </c>
      <c r="H14" s="51">
        <v>32960</v>
      </c>
      <c r="I14" s="32"/>
      <c r="J14" s="52">
        <f t="shared" si="2"/>
        <v>975857</v>
      </c>
      <c r="K14" s="51">
        <v>243848</v>
      </c>
      <c r="L14" s="51"/>
      <c r="M14" s="51"/>
      <c r="N14" s="51">
        <v>732009</v>
      </c>
      <c r="O14" s="32"/>
    </row>
    <row r="15" spans="1:15" ht="36.75" customHeight="1">
      <c r="A15" s="108" t="s">
        <v>43</v>
      </c>
      <c r="B15" s="109"/>
      <c r="C15" s="54">
        <f>SUM(D15:I15)</f>
        <v>266032</v>
      </c>
      <c r="D15" s="55">
        <v>83000</v>
      </c>
      <c r="E15" s="55">
        <v>120000</v>
      </c>
      <c r="F15" s="55"/>
      <c r="G15" s="55">
        <v>57198</v>
      </c>
      <c r="H15" s="55">
        <v>5834</v>
      </c>
      <c r="I15" s="33"/>
      <c r="J15" s="56">
        <f>SUM(K15:O15)</f>
        <v>266032</v>
      </c>
      <c r="K15" s="55">
        <v>220000</v>
      </c>
      <c r="L15" s="55"/>
      <c r="M15" s="55"/>
      <c r="N15" s="55">
        <v>46032</v>
      </c>
      <c r="O15" s="33"/>
    </row>
    <row r="16" spans="1:13" s="4" customFormat="1" ht="61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4" customFormat="1" ht="61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4" customFormat="1" ht="61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0" s="3" customFormat="1" ht="61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"/>
      <c r="O19" s="2"/>
      <c r="P19" s="2"/>
      <c r="Q19" s="2"/>
      <c r="R19" s="2"/>
      <c r="S19" s="2"/>
      <c r="T19" s="2"/>
    </row>
    <row r="20" spans="1:20" s="4" customFormat="1" ht="61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</row>
    <row r="21" spans="1:13" s="4" customFormat="1" ht="61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4" customFormat="1" ht="61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4" customFormat="1" ht="61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4" customFormat="1" ht="61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3" customFormat="1" ht="61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4" customFormat="1" ht="61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4" customFormat="1" ht="61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4" customFormat="1" ht="61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61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4" customFormat="1" ht="61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4" customFormat="1" ht="61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4" customFormat="1" ht="61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4" customFormat="1" ht="61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61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61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4" customFormat="1" ht="61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61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61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61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61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61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61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61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61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61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61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61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61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sheetProtection/>
  <mergeCells count="14">
    <mergeCell ref="A14:B14"/>
    <mergeCell ref="A15:B15"/>
    <mergeCell ref="A8:B8"/>
    <mergeCell ref="A9:B9"/>
    <mergeCell ref="A10:B10"/>
    <mergeCell ref="A11:B11"/>
    <mergeCell ref="A12:B12"/>
    <mergeCell ref="A13:B13"/>
    <mergeCell ref="A3:O3"/>
    <mergeCell ref="A4:B5"/>
    <mergeCell ref="C4:I4"/>
    <mergeCell ref="J4:O4"/>
    <mergeCell ref="A6:B6"/>
    <mergeCell ref="A7:B7"/>
  </mergeCells>
  <printOptions/>
  <pageMargins left="0.7086614173228347" right="0.5905511811023623" top="0.9055118110236221" bottom="0.7480314960629921" header="0.5118110236220472" footer="0.4330708661417323"/>
  <pageSetup firstPageNumber="4" useFirstPageNumber="1" horizontalDpi="600" verticalDpi="600" orientation="landscape" paperSize="9" scale="90" r:id="rId1"/>
  <headerFooter alignWithMargins="0">
    <oddHeader>&amp;C- &amp;P -</oddHeader>
    <evenHeader>&amp;C- &amp;P -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="90" zoomScaleNormal="75" zoomScaleSheetLayoutView="90" zoomScalePageLayoutView="0" workbookViewId="0" topLeftCell="A1">
      <selection activeCell="A1" sqref="A1"/>
    </sheetView>
  </sheetViews>
  <sheetFormatPr defaultColWidth="8.88671875" defaultRowHeight="13.5"/>
  <cols>
    <col min="1" max="1" width="27.4453125" style="1" customWidth="1"/>
    <col min="2" max="7" width="16.77734375" style="1" customWidth="1"/>
    <col min="8" max="16384" width="8.88671875" style="1" customWidth="1"/>
  </cols>
  <sheetData>
    <row r="1" ht="22.5" customHeight="1">
      <c r="A1" s="14" t="s">
        <v>3</v>
      </c>
    </row>
    <row r="2" spans="1:7" ht="23.25" customHeight="1" thickBot="1">
      <c r="A2" s="94" t="s">
        <v>0</v>
      </c>
      <c r="B2" s="94"/>
      <c r="C2" s="94"/>
      <c r="D2" s="94"/>
      <c r="E2" s="94"/>
      <c r="F2" s="94"/>
      <c r="G2" s="94"/>
    </row>
    <row r="3" spans="1:7" ht="39.75" customHeight="1">
      <c r="A3" s="114" t="s">
        <v>57</v>
      </c>
      <c r="B3" s="110" t="s">
        <v>69</v>
      </c>
      <c r="C3" s="110" t="s">
        <v>70</v>
      </c>
      <c r="D3" s="110"/>
      <c r="E3" s="110" t="s">
        <v>71</v>
      </c>
      <c r="F3" s="110" t="s">
        <v>58</v>
      </c>
      <c r="G3" s="112" t="s">
        <v>59</v>
      </c>
    </row>
    <row r="4" spans="1:7" ht="39.75" customHeight="1" thickBot="1">
      <c r="A4" s="115"/>
      <c r="B4" s="111"/>
      <c r="C4" s="48" t="s">
        <v>60</v>
      </c>
      <c r="D4" s="48" t="s">
        <v>61</v>
      </c>
      <c r="E4" s="116"/>
      <c r="F4" s="111"/>
      <c r="G4" s="113"/>
    </row>
    <row r="5" spans="1:7" ht="39.75" customHeight="1" thickTop="1">
      <c r="A5" s="57" t="s">
        <v>49</v>
      </c>
      <c r="B5" s="47">
        <f>SUM(B6:B14)</f>
        <v>2383299</v>
      </c>
      <c r="C5" s="47">
        <f>SUM(C6:C14)</f>
        <v>560240</v>
      </c>
      <c r="D5" s="47">
        <f>SUM(D6:D14)</f>
        <v>728151</v>
      </c>
      <c r="E5" s="47">
        <f>SUM(E6:E14)</f>
        <v>2215388</v>
      </c>
      <c r="F5" s="49">
        <f>SUM(F6:F14)</f>
        <v>-167911</v>
      </c>
      <c r="G5" s="58"/>
    </row>
    <row r="6" spans="1:7" ht="39.75" customHeight="1">
      <c r="A6" s="59" t="s">
        <v>62</v>
      </c>
      <c r="B6" s="34">
        <v>10870</v>
      </c>
      <c r="C6" s="34">
        <v>28000</v>
      </c>
      <c r="D6" s="44">
        <v>38870</v>
      </c>
      <c r="E6" s="45">
        <f aca="true" t="shared" si="0" ref="E6:E14">B6+C6-D6</f>
        <v>0</v>
      </c>
      <c r="F6" s="46">
        <f aca="true" t="shared" si="1" ref="F6:F14">E6-B6</f>
        <v>-10870</v>
      </c>
      <c r="G6" s="60"/>
    </row>
    <row r="7" spans="1:7" ht="39.75" customHeight="1">
      <c r="A7" s="61" t="s">
        <v>18</v>
      </c>
      <c r="B7" s="45">
        <v>25710</v>
      </c>
      <c r="C7" s="45">
        <v>764</v>
      </c>
      <c r="D7" s="44">
        <v>0</v>
      </c>
      <c r="E7" s="45">
        <f t="shared" si="0"/>
        <v>26474</v>
      </c>
      <c r="F7" s="46">
        <f t="shared" si="1"/>
        <v>764</v>
      </c>
      <c r="G7" s="60"/>
    </row>
    <row r="8" spans="1:7" ht="39.75" customHeight="1">
      <c r="A8" s="61" t="s">
        <v>22</v>
      </c>
      <c r="B8" s="45">
        <v>301618</v>
      </c>
      <c r="C8" s="45">
        <v>9000</v>
      </c>
      <c r="D8" s="44">
        <v>9000</v>
      </c>
      <c r="E8" s="45">
        <f t="shared" si="0"/>
        <v>301618</v>
      </c>
      <c r="F8" s="46">
        <f t="shared" si="1"/>
        <v>0</v>
      </c>
      <c r="G8" s="60"/>
    </row>
    <row r="9" spans="1:7" ht="39.75" customHeight="1">
      <c r="A9" s="61" t="s">
        <v>26</v>
      </c>
      <c r="B9" s="45">
        <v>205439</v>
      </c>
      <c r="C9" s="45">
        <v>6100</v>
      </c>
      <c r="D9" s="44">
        <v>6100</v>
      </c>
      <c r="E9" s="45">
        <f t="shared" si="0"/>
        <v>205439</v>
      </c>
      <c r="F9" s="46">
        <f t="shared" si="1"/>
        <v>0</v>
      </c>
      <c r="G9" s="60"/>
    </row>
    <row r="10" spans="1:7" ht="39.75" customHeight="1">
      <c r="A10" s="61" t="s">
        <v>30</v>
      </c>
      <c r="B10" s="45">
        <v>218002</v>
      </c>
      <c r="C10" s="45">
        <v>6405</v>
      </c>
      <c r="D10" s="44">
        <v>8000</v>
      </c>
      <c r="E10" s="45">
        <f t="shared" si="0"/>
        <v>216407</v>
      </c>
      <c r="F10" s="46">
        <f t="shared" si="1"/>
        <v>-1595</v>
      </c>
      <c r="G10" s="60"/>
    </row>
    <row r="11" spans="1:7" ht="39.75" customHeight="1">
      <c r="A11" s="61" t="s">
        <v>32</v>
      </c>
      <c r="B11" s="45">
        <v>614444</v>
      </c>
      <c r="C11" s="45">
        <v>38048</v>
      </c>
      <c r="D11" s="44">
        <v>140000</v>
      </c>
      <c r="E11" s="45">
        <f t="shared" si="0"/>
        <v>512492</v>
      </c>
      <c r="F11" s="46">
        <f t="shared" si="1"/>
        <v>-101952</v>
      </c>
      <c r="G11" s="60"/>
    </row>
    <row r="12" spans="1:7" ht="39.75" customHeight="1">
      <c r="A12" s="61" t="s">
        <v>35</v>
      </c>
      <c r="B12" s="45">
        <v>189200</v>
      </c>
      <c r="C12" s="45">
        <v>48050</v>
      </c>
      <c r="D12" s="44">
        <v>62333</v>
      </c>
      <c r="E12" s="45">
        <f t="shared" si="0"/>
        <v>174917</v>
      </c>
      <c r="F12" s="46">
        <f t="shared" si="1"/>
        <v>-14283</v>
      </c>
      <c r="G12" s="60"/>
    </row>
    <row r="13" spans="1:7" ht="39.75" customHeight="1">
      <c r="A13" s="62" t="s">
        <v>39</v>
      </c>
      <c r="B13" s="34">
        <v>760818</v>
      </c>
      <c r="C13" s="34">
        <v>215039</v>
      </c>
      <c r="D13" s="44">
        <v>243848</v>
      </c>
      <c r="E13" s="45">
        <f t="shared" si="0"/>
        <v>732009</v>
      </c>
      <c r="F13" s="46">
        <f t="shared" si="1"/>
        <v>-28809</v>
      </c>
      <c r="G13" s="60"/>
    </row>
    <row r="14" spans="1:7" ht="39.75" customHeight="1" thickBot="1">
      <c r="A14" s="63" t="s">
        <v>43</v>
      </c>
      <c r="B14" s="64">
        <v>57198</v>
      </c>
      <c r="C14" s="64">
        <v>208834</v>
      </c>
      <c r="D14" s="65">
        <v>220000</v>
      </c>
      <c r="E14" s="64">
        <f t="shared" si="0"/>
        <v>46032</v>
      </c>
      <c r="F14" s="66">
        <f t="shared" si="1"/>
        <v>-11166</v>
      </c>
      <c r="G14" s="67"/>
    </row>
    <row r="15" spans="1:6" s="4" customFormat="1" ht="61.5">
      <c r="A15" s="12"/>
      <c r="B15" s="12"/>
      <c r="C15" s="12"/>
      <c r="D15" s="12"/>
      <c r="E15" s="12"/>
      <c r="F15" s="12"/>
    </row>
    <row r="16" spans="1:6" s="4" customFormat="1" ht="61.5">
      <c r="A16" s="12"/>
      <c r="B16" s="12"/>
      <c r="C16" s="12"/>
      <c r="D16" s="12"/>
      <c r="E16" s="12"/>
      <c r="F16" s="12"/>
    </row>
    <row r="17" spans="1:6" s="4" customFormat="1" ht="61.5">
      <c r="A17" s="12"/>
      <c r="B17" s="12"/>
      <c r="C17" s="12"/>
      <c r="D17" s="12"/>
      <c r="E17" s="12"/>
      <c r="F17" s="12"/>
    </row>
    <row r="18" spans="1:6" s="4" customFormat="1" ht="61.5">
      <c r="A18" s="12"/>
      <c r="B18" s="12"/>
      <c r="C18" s="12"/>
      <c r="D18" s="12"/>
      <c r="E18" s="12"/>
      <c r="F18" s="12"/>
    </row>
    <row r="19" spans="1:6" s="4" customFormat="1" ht="61.5">
      <c r="A19" s="12"/>
      <c r="B19" s="12"/>
      <c r="C19" s="12"/>
      <c r="D19" s="12"/>
      <c r="E19" s="12"/>
      <c r="F19" s="12"/>
    </row>
    <row r="20" spans="1:6" s="4" customFormat="1" ht="61.5">
      <c r="A20" s="12"/>
      <c r="B20" s="12"/>
      <c r="C20" s="12"/>
      <c r="D20" s="12"/>
      <c r="E20" s="12"/>
      <c r="F20" s="12"/>
    </row>
    <row r="21" spans="1:6" s="4" customFormat="1" ht="61.5">
      <c r="A21" s="12"/>
      <c r="B21" s="12"/>
      <c r="C21" s="12"/>
      <c r="D21" s="12"/>
      <c r="E21" s="12"/>
      <c r="F21" s="12"/>
    </row>
    <row r="22" spans="1:6" s="4" customFormat="1" ht="61.5">
      <c r="A22" s="12"/>
      <c r="B22" s="12"/>
      <c r="C22" s="12"/>
      <c r="D22" s="12"/>
      <c r="E22" s="12"/>
      <c r="F22" s="12"/>
    </row>
    <row r="23" spans="1:6" s="4" customFormat="1" ht="61.5">
      <c r="A23" s="12"/>
      <c r="B23" s="12"/>
      <c r="C23" s="12"/>
      <c r="D23" s="12"/>
      <c r="E23" s="12"/>
      <c r="F23" s="12"/>
    </row>
    <row r="24" spans="1:6" s="4" customFormat="1" ht="61.5">
      <c r="A24" s="12"/>
      <c r="B24" s="12"/>
      <c r="C24" s="12"/>
      <c r="D24" s="12"/>
      <c r="E24" s="12"/>
      <c r="F24" s="12"/>
    </row>
    <row r="25" spans="1:6" s="4" customFormat="1" ht="61.5">
      <c r="A25" s="12"/>
      <c r="B25" s="12"/>
      <c r="C25" s="12"/>
      <c r="D25" s="12"/>
      <c r="E25" s="12"/>
      <c r="F25" s="12"/>
    </row>
    <row r="26" spans="1:6" s="4" customFormat="1" ht="61.5">
      <c r="A26" s="12"/>
      <c r="B26" s="12"/>
      <c r="C26" s="12"/>
      <c r="D26" s="12"/>
      <c r="E26" s="12"/>
      <c r="F26" s="12"/>
    </row>
    <row r="27" spans="1:12" s="3" customFormat="1" ht="61.5">
      <c r="A27" s="12"/>
      <c r="B27" s="12"/>
      <c r="C27" s="12"/>
      <c r="D27" s="12"/>
      <c r="E27" s="12"/>
      <c r="F27" s="12"/>
      <c r="G27" s="2"/>
      <c r="H27" s="2"/>
      <c r="I27" s="2"/>
      <c r="J27" s="2"/>
      <c r="K27" s="2"/>
      <c r="L27" s="2"/>
    </row>
    <row r="28" spans="1:12" s="4" customFormat="1" ht="61.5">
      <c r="A28" s="12"/>
      <c r="B28" s="12"/>
      <c r="C28" s="12"/>
      <c r="D28" s="12"/>
      <c r="E28" s="12"/>
      <c r="F28" s="12"/>
      <c r="G28" s="11"/>
      <c r="H28" s="11"/>
      <c r="I28" s="11"/>
      <c r="J28" s="11"/>
      <c r="K28" s="11"/>
      <c r="L28" s="11"/>
    </row>
    <row r="29" spans="1:6" s="4" customFormat="1" ht="61.5">
      <c r="A29" s="12"/>
      <c r="B29" s="12"/>
      <c r="C29" s="12"/>
      <c r="D29" s="12"/>
      <c r="E29" s="12"/>
      <c r="F29" s="12"/>
    </row>
    <row r="30" spans="1:6" s="4" customFormat="1" ht="61.5">
      <c r="A30" s="12"/>
      <c r="B30" s="12"/>
      <c r="C30" s="12"/>
      <c r="D30" s="12"/>
      <c r="E30" s="12"/>
      <c r="F30" s="12"/>
    </row>
    <row r="31" spans="1:6" s="4" customFormat="1" ht="61.5">
      <c r="A31" s="12"/>
      <c r="B31" s="12"/>
      <c r="C31" s="12"/>
      <c r="D31" s="12"/>
      <c r="E31" s="12"/>
      <c r="F31" s="12"/>
    </row>
    <row r="32" spans="1:6" s="4" customFormat="1" ht="61.5">
      <c r="A32" s="12"/>
      <c r="B32" s="12"/>
      <c r="C32" s="12"/>
      <c r="D32" s="12"/>
      <c r="E32" s="12"/>
      <c r="F32" s="12"/>
    </row>
    <row r="33" spans="1:6" s="3" customFormat="1" ht="61.5">
      <c r="A33" s="12"/>
      <c r="B33" s="12"/>
      <c r="C33" s="12"/>
      <c r="D33" s="12"/>
      <c r="E33" s="12"/>
      <c r="F33" s="12"/>
    </row>
    <row r="34" spans="1:6" s="4" customFormat="1" ht="61.5">
      <c r="A34" s="12"/>
      <c r="B34" s="12"/>
      <c r="C34" s="12"/>
      <c r="D34" s="12"/>
      <c r="E34" s="12"/>
      <c r="F34" s="12"/>
    </row>
    <row r="35" spans="1:6" s="4" customFormat="1" ht="61.5">
      <c r="A35" s="12"/>
      <c r="B35" s="12"/>
      <c r="C35" s="12"/>
      <c r="D35" s="12"/>
      <c r="E35" s="12"/>
      <c r="F35" s="12"/>
    </row>
    <row r="36" spans="1:6" s="4" customFormat="1" ht="61.5">
      <c r="A36" s="12"/>
      <c r="B36" s="12"/>
      <c r="C36" s="12"/>
      <c r="D36" s="12"/>
      <c r="E36" s="12"/>
      <c r="F36" s="12"/>
    </row>
    <row r="37" spans="1:6" s="4" customFormat="1" ht="61.5">
      <c r="A37" s="12"/>
      <c r="B37" s="12"/>
      <c r="C37" s="12"/>
      <c r="D37" s="12"/>
      <c r="E37" s="12"/>
      <c r="F37" s="12"/>
    </row>
    <row r="38" spans="1:6" s="4" customFormat="1" ht="61.5">
      <c r="A38" s="12"/>
      <c r="B38" s="12"/>
      <c r="C38" s="12"/>
      <c r="D38" s="12"/>
      <c r="E38" s="12"/>
      <c r="F38" s="12"/>
    </row>
    <row r="39" spans="1:6" s="4" customFormat="1" ht="61.5">
      <c r="A39" s="12"/>
      <c r="B39" s="12"/>
      <c r="C39" s="12"/>
      <c r="D39" s="12"/>
      <c r="E39" s="12"/>
      <c r="F39" s="12"/>
    </row>
    <row r="40" spans="1:6" s="4" customFormat="1" ht="61.5">
      <c r="A40" s="12"/>
      <c r="B40" s="12"/>
      <c r="C40" s="12"/>
      <c r="D40" s="12"/>
      <c r="E40" s="12"/>
      <c r="F40" s="12"/>
    </row>
    <row r="41" spans="1:6" s="4" customFormat="1" ht="61.5">
      <c r="A41" s="12"/>
      <c r="B41" s="12"/>
      <c r="C41" s="12"/>
      <c r="D41" s="12"/>
      <c r="E41" s="12"/>
      <c r="F41" s="12"/>
    </row>
    <row r="42" spans="1:6" s="4" customFormat="1" ht="61.5">
      <c r="A42" s="12"/>
      <c r="B42" s="12"/>
      <c r="C42" s="12"/>
      <c r="D42" s="12"/>
      <c r="E42" s="12"/>
      <c r="F42" s="12"/>
    </row>
    <row r="43" spans="1:6" s="4" customFormat="1" ht="61.5">
      <c r="A43" s="12"/>
      <c r="B43" s="12"/>
      <c r="C43" s="12"/>
      <c r="D43" s="12"/>
      <c r="E43" s="12"/>
      <c r="F43" s="12"/>
    </row>
    <row r="44" spans="1:6" s="4" customFormat="1" ht="61.5">
      <c r="A44" s="12"/>
      <c r="B44" s="12"/>
      <c r="C44" s="12"/>
      <c r="D44" s="12"/>
      <c r="E44" s="12"/>
      <c r="F44" s="12"/>
    </row>
    <row r="45" spans="1:6" ht="61.5">
      <c r="A45" s="12"/>
      <c r="B45" s="12"/>
      <c r="C45" s="12"/>
      <c r="D45" s="12"/>
      <c r="E45" s="12"/>
      <c r="F45" s="12"/>
    </row>
    <row r="46" spans="1:6" ht="61.5">
      <c r="A46" s="12"/>
      <c r="B46" s="12"/>
      <c r="C46" s="12"/>
      <c r="D46" s="12"/>
      <c r="E46" s="12"/>
      <c r="F46" s="12"/>
    </row>
    <row r="47" spans="1:6" ht="61.5">
      <c r="A47" s="12"/>
      <c r="B47" s="12"/>
      <c r="C47" s="12"/>
      <c r="D47" s="12"/>
      <c r="E47" s="12"/>
      <c r="F47" s="12"/>
    </row>
    <row r="48" spans="1:6" ht="61.5">
      <c r="A48" s="12"/>
      <c r="B48" s="12"/>
      <c r="C48" s="12"/>
      <c r="D48" s="12"/>
      <c r="E48" s="12"/>
      <c r="F48" s="12"/>
    </row>
    <row r="49" spans="1:6" ht="61.5">
      <c r="A49" s="12"/>
      <c r="B49" s="12"/>
      <c r="C49" s="12"/>
      <c r="D49" s="12"/>
      <c r="E49" s="12"/>
      <c r="F49" s="12"/>
    </row>
    <row r="50" spans="1:6" ht="61.5">
      <c r="A50" s="12"/>
      <c r="B50" s="12"/>
      <c r="C50" s="12"/>
      <c r="D50" s="12"/>
      <c r="E50" s="12"/>
      <c r="F50" s="12"/>
    </row>
    <row r="51" spans="1:6" ht="61.5">
      <c r="A51" s="12"/>
      <c r="B51" s="12"/>
      <c r="C51" s="12"/>
      <c r="D51" s="12"/>
      <c r="E51" s="12"/>
      <c r="F51" s="12"/>
    </row>
    <row r="52" spans="1:6" ht="61.5">
      <c r="A52" s="12"/>
      <c r="B52" s="12"/>
      <c r="C52" s="12"/>
      <c r="D52" s="12"/>
      <c r="E52" s="12"/>
      <c r="F52" s="12"/>
    </row>
    <row r="53" spans="1:6" ht="61.5">
      <c r="A53" s="12"/>
      <c r="B53" s="12"/>
      <c r="C53" s="12"/>
      <c r="D53" s="12"/>
      <c r="E53" s="12"/>
      <c r="F53" s="12"/>
    </row>
    <row r="54" spans="1:6" ht="61.5">
      <c r="A54" s="12"/>
      <c r="B54" s="12"/>
      <c r="C54" s="12"/>
      <c r="D54" s="12"/>
      <c r="E54" s="12"/>
      <c r="F54" s="12"/>
    </row>
    <row r="55" spans="1:6" ht="61.5">
      <c r="A55" s="12"/>
      <c r="B55" s="12"/>
      <c r="C55" s="12"/>
      <c r="D55" s="12"/>
      <c r="E55" s="12"/>
      <c r="F55" s="12"/>
    </row>
    <row r="56" spans="1:6" ht="61.5">
      <c r="A56" s="12"/>
      <c r="B56" s="12"/>
      <c r="C56" s="12"/>
      <c r="D56" s="12"/>
      <c r="E56" s="12"/>
      <c r="F56" s="12"/>
    </row>
  </sheetData>
  <sheetProtection/>
  <mergeCells count="7">
    <mergeCell ref="F3:F4"/>
    <mergeCell ref="G3:G4"/>
    <mergeCell ref="A2:G2"/>
    <mergeCell ref="A3:A4"/>
    <mergeCell ref="B3:B4"/>
    <mergeCell ref="C3:D3"/>
    <mergeCell ref="E3:E4"/>
  </mergeCells>
  <printOptions/>
  <pageMargins left="0.7086614173228347" right="0.5905511811023623" top="0.9055118110236221" bottom="0.7480314960629921" header="0.5118110236220472" footer="0.4330708661417323"/>
  <pageSetup firstPageNumber="5" useFirstPageNumber="1" fitToHeight="0" horizontalDpi="600" verticalDpi="600" orientation="landscape" paperSize="9" scale="90" r:id="rId1"/>
  <headerFooter alignWithMargins="0">
    <oddFooter>&amp;C- &amp;P -</oddFooter>
    <evenHeader>&amp;C- &amp;P -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29"/>
  <sheetViews>
    <sheetView showGridLines="0" view="pageBreakPreview" zoomScale="80" zoomScaleNormal="75" zoomScaleSheetLayoutView="80" zoomScalePageLayoutView="0" workbookViewId="0" topLeftCell="A1">
      <selection activeCell="A1" sqref="A1"/>
    </sheetView>
  </sheetViews>
  <sheetFormatPr defaultColWidth="8.88671875" defaultRowHeight="13.5"/>
  <cols>
    <col min="1" max="1" width="124.4453125" style="1" customWidth="1"/>
    <col min="2" max="16384" width="8.88671875" style="1" customWidth="1"/>
  </cols>
  <sheetData>
    <row r="1" s="4" customFormat="1" ht="409.5" customHeight="1">
      <c r="A1" s="5" t="s">
        <v>73</v>
      </c>
    </row>
    <row r="2" s="4" customFormat="1" ht="61.5">
      <c r="A2" s="12"/>
    </row>
    <row r="3" s="4" customFormat="1" ht="61.5">
      <c r="A3" s="12"/>
    </row>
    <row r="4" s="4" customFormat="1" ht="61.5">
      <c r="A4" s="12"/>
    </row>
    <row r="5" s="4" customFormat="1" ht="61.5">
      <c r="A5" s="12"/>
    </row>
    <row r="6" s="3" customFormat="1" ht="61.5">
      <c r="A6" s="12"/>
    </row>
    <row r="7" s="4" customFormat="1" ht="61.5">
      <c r="A7" s="12"/>
    </row>
    <row r="8" s="4" customFormat="1" ht="61.5">
      <c r="A8" s="12"/>
    </row>
    <row r="9" s="4" customFormat="1" ht="61.5">
      <c r="A9" s="12"/>
    </row>
    <row r="10" s="4" customFormat="1" ht="61.5">
      <c r="A10" s="12"/>
    </row>
    <row r="11" s="4" customFormat="1" ht="61.5">
      <c r="A11" s="12"/>
    </row>
    <row r="12" s="4" customFormat="1" ht="61.5">
      <c r="A12" s="12"/>
    </row>
    <row r="13" s="4" customFormat="1" ht="61.5">
      <c r="A13" s="12"/>
    </row>
    <row r="14" s="4" customFormat="1" ht="61.5">
      <c r="A14" s="12"/>
    </row>
    <row r="15" s="4" customFormat="1" ht="61.5">
      <c r="A15" s="12"/>
    </row>
    <row r="16" s="4" customFormat="1" ht="61.5">
      <c r="A16" s="12"/>
    </row>
    <row r="17" s="4" customFormat="1" ht="61.5">
      <c r="A17" s="12"/>
    </row>
    <row r="18" ht="61.5">
      <c r="A18" s="12"/>
    </row>
    <row r="19" ht="61.5">
      <c r="A19" s="12"/>
    </row>
    <row r="20" ht="61.5">
      <c r="A20" s="12"/>
    </row>
    <row r="21" ht="61.5">
      <c r="A21" s="12"/>
    </row>
    <row r="22" ht="61.5">
      <c r="A22" s="12"/>
    </row>
    <row r="23" ht="61.5">
      <c r="A23" s="12"/>
    </row>
    <row r="24" ht="61.5">
      <c r="A24" s="12"/>
    </row>
    <row r="25" ht="61.5">
      <c r="A25" s="12"/>
    </row>
    <row r="26" ht="61.5">
      <c r="A26" s="12"/>
    </row>
    <row r="27" ht="61.5">
      <c r="A27" s="12"/>
    </row>
    <row r="28" ht="61.5">
      <c r="A28" s="12"/>
    </row>
    <row r="29" ht="61.5">
      <c r="A29" s="12"/>
    </row>
  </sheetData>
  <sheetProtection/>
  <printOptions/>
  <pageMargins left="0.7086614173228347" right="0.5905511811023623" top="0.9055118110236221" bottom="0.7480314960629921" header="0.5118110236220472" footer="0.4330708661417323"/>
  <pageSetup firstPageNumber="7" useFirstPageNumber="1" fitToHeight="0" fitToWidth="0" horizontalDpi="600" verticalDpi="600" orientation="landscape" paperSize="9" scale="9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:F30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예산차석</cp:lastModifiedBy>
  <cp:lastPrinted>2011-06-28T04:40:24Z</cp:lastPrinted>
  <dcterms:created xsi:type="dcterms:W3CDTF">2006-08-22T01:42:20Z</dcterms:created>
  <dcterms:modified xsi:type="dcterms:W3CDTF">2011-06-28T04:40:27Z</dcterms:modified>
  <cp:category/>
  <cp:version/>
  <cp:contentType/>
  <cp:contentStatus/>
</cp:coreProperties>
</file>