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9120" activeTab="0"/>
  </bookViews>
  <sheets>
    <sheet name="목차 " sheetId="1" r:id="rId1"/>
    <sheet name="총괄기금운용계획" sheetId="2" r:id="rId2"/>
    <sheet name="총괄 (기금현황)" sheetId="3" r:id="rId3"/>
    <sheet name="총괄 (기금운용계획)" sheetId="4" r:id="rId4"/>
    <sheet name="총괄(기금조성규모)" sheetId="5" r:id="rId5"/>
    <sheet name="기금별운용계획" sheetId="6" r:id="rId6"/>
  </sheets>
  <definedNames>
    <definedName name="_xlnm.Print_Area" localSheetId="5">'기금별운용계획'!$A$1:$A$1</definedName>
    <definedName name="_xlnm.Print_Area" localSheetId="0">'목차 '!$A$1:$N$25</definedName>
    <definedName name="_xlnm.Print_Area" localSheetId="3">'총괄 (기금운용계획)'!$A$1:$O$15</definedName>
    <definedName name="_xlnm.Print_Area" localSheetId="2">'총괄 (기금현황)'!$A$1:$O$17</definedName>
    <definedName name="_xlnm.Print_Area" localSheetId="4">'총괄(기금조성규모)'!$A$1:$F$14</definedName>
    <definedName name="_xlnm.Print_Area" localSheetId="1">'총괄기금운용계획'!$A$1</definedName>
  </definedNames>
  <calcPr fullCalcOnLoad="1"/>
</workbook>
</file>

<file path=xl/sharedStrings.xml><?xml version="1.0" encoding="utf-8"?>
<sst xmlns="http://schemas.openxmlformats.org/spreadsheetml/2006/main" count="109" uniqueCount="84">
  <si>
    <t>(단위 : 천원)</t>
  </si>
  <si>
    <t xml:space="preserve">    1. 기금개요</t>
  </si>
  <si>
    <t xml:space="preserve">          </t>
  </si>
  <si>
    <t xml:space="preserve">   3. 기금조성 규모</t>
  </si>
  <si>
    <t>○  기금의 설치목적과 지역실정에 맞도록 기금을 관리·운용한다.</t>
  </si>
  <si>
    <t>○  세계현금의 수입·지출·보관절차, 공유재산 및 물품관리 ·처분의 예 또는 채권관리의 예에 의하여 관리한다.</t>
  </si>
  <si>
    <t>○  기금의 관리 및 운용책임에 관하여는 「회계관계직원 등의 책임에 관한 법률」을 준용한다.</t>
  </si>
  <si>
    <t xml:space="preserve">     2. 기금운용계획 총괄표</t>
  </si>
  <si>
    <t>목         차</t>
  </si>
  <si>
    <t xml:space="preserve">       가. 운용방침</t>
  </si>
  <si>
    <t xml:space="preserve">       나. 기금현황</t>
  </si>
  <si>
    <t>기금명</t>
  </si>
  <si>
    <t>설치년도</t>
  </si>
  <si>
    <t>설치목적</t>
  </si>
  <si>
    <t>설치근거</t>
  </si>
  <si>
    <t>소관부서</t>
  </si>
  <si>
    <t>문화체육 및 인적자원
개발 지원기금</t>
  </si>
  <si>
    <t>총   무   과</t>
  </si>
  <si>
    <t>청 사 건 립 기 금</t>
  </si>
  <si>
    <t>재   무   과</t>
  </si>
  <si>
    <t>복 지 장 학 기 금</t>
  </si>
  <si>
    <t>사하구 복지장학기금 지급조례</t>
  </si>
  <si>
    <t>노 인 복 지 기 금</t>
  </si>
  <si>
    <t>여 성 발 전 기 금</t>
  </si>
  <si>
    <t>자    활    기    금</t>
  </si>
  <si>
    <t>식 품 진 흥 기 금</t>
  </si>
  <si>
    <t>환경위생과</t>
  </si>
  <si>
    <t>재 난 관 리 기 금</t>
  </si>
  <si>
    <t>옥외광고정비기금</t>
  </si>
  <si>
    <t>도시개발과</t>
  </si>
  <si>
    <t>수   입   계   획</t>
  </si>
  <si>
    <t>지  출   계   획</t>
  </si>
  <si>
    <t>계</t>
  </si>
  <si>
    <t>출연금</t>
  </si>
  <si>
    <t>예치금
회수</t>
  </si>
  <si>
    <t>이자수입</t>
  </si>
  <si>
    <t>기타</t>
  </si>
  <si>
    <t>고유목적
사업비</t>
  </si>
  <si>
    <t>융자금</t>
  </si>
  <si>
    <t>예치금</t>
  </si>
  <si>
    <t>기 금 별</t>
  </si>
  <si>
    <r>
      <t xml:space="preserve">증 감
</t>
    </r>
    <r>
      <rPr>
        <sz val="11"/>
        <rFont val="HY견명조"/>
        <family val="1"/>
      </rPr>
      <t>ⓓ-ⓐ</t>
    </r>
  </si>
  <si>
    <r>
      <t xml:space="preserve">수 입 </t>
    </r>
    <r>
      <rPr>
        <sz val="11"/>
        <rFont val="HY견명조"/>
        <family val="1"/>
      </rPr>
      <t>ⓑ</t>
    </r>
  </si>
  <si>
    <r>
      <t xml:space="preserve">지 출 </t>
    </r>
    <r>
      <rPr>
        <sz val="11"/>
        <rFont val="HY견명조"/>
        <family val="1"/>
      </rPr>
      <t>ⓒ</t>
    </r>
  </si>
  <si>
    <t>문화체육 및 인적자원개발 
지원기금</t>
  </si>
  <si>
    <t>보조금</t>
  </si>
  <si>
    <t>사하구 여성발전 기본 조례</t>
  </si>
  <si>
    <t xml:space="preserve">             1.  문화체육 및 인적자원개발 지원기금(총무과)</t>
  </si>
  <si>
    <t>융자금회수</t>
  </si>
  <si>
    <t>사하구 문화체육 및 인적자원
개발 지원기금 설치 및 운용조례</t>
  </si>
  <si>
    <t>인력
운영비 및
기본경비</t>
  </si>
  <si>
    <r>
      <t xml:space="preserve">             2.  청 사 건 립  기 금 (재</t>
    </r>
    <r>
      <rPr>
        <sz val="18"/>
        <rFont val="HY견명조"/>
        <family val="1"/>
      </rPr>
      <t xml:space="preserve">     </t>
    </r>
    <r>
      <rPr>
        <sz val="16"/>
        <rFont val="HY견명조"/>
        <family val="1"/>
      </rPr>
      <t xml:space="preserve">무 </t>
    </r>
    <r>
      <rPr>
        <sz val="18"/>
        <rFont val="HY견명조"/>
        <family val="1"/>
      </rPr>
      <t xml:space="preserve"> </t>
    </r>
    <r>
      <rPr>
        <sz val="16"/>
        <rFont val="HY견명조"/>
        <family val="1"/>
      </rPr>
      <t xml:space="preserve">   과)</t>
    </r>
  </si>
  <si>
    <t xml:space="preserve">             7.  식 품 진 흥 기 금 (환 경 위 생 과)</t>
  </si>
  <si>
    <t xml:space="preserve">             9.  옥외광고정비기금 (도 시 개 발 과)</t>
  </si>
  <si>
    <t>저소득층 주민자녀 중 학업에 충실하고 품행이 
바른 중·고등학교 학생에게 복지장학금 지급</t>
  </si>
  <si>
    <t>문화예술 개최 지원,  생활체육 저변확대,
직원능력 향상을 위한 지원</t>
  </si>
  <si>
    <t>구청사 건립 재원마련</t>
  </si>
  <si>
    <t>노인의 자립기반 조성과 노인복지증진을 위한
사업추진</t>
  </si>
  <si>
    <t>여성의 권익증진 및 여성발전 사업</t>
  </si>
  <si>
    <t>자활사업에 필요한 재원충당 및 기금의 효율적 운용관리</t>
  </si>
  <si>
    <t>식품위생 및 국민영양의 수준향상 도모 및 음식문화개선사업의 원활한 수행</t>
  </si>
  <si>
    <t>재난의 예방·수습 및 응급 복구 등의 비용충당</t>
  </si>
  <si>
    <t>옥외광고물 등의 경관개선, 간판디자인 및 제작설치 가이드라인 개발사업</t>
  </si>
  <si>
    <t>사하구 청사건립기금 설치 및 운용조례</t>
  </si>
  <si>
    <t>사하구 노인복지기금 설치 및 운용관리조례</t>
  </si>
  <si>
    <t>사하구 자활기금 설치 및 운용조례</t>
  </si>
  <si>
    <t>재난 및 안전관리기본법 제67조 및 사하구 재난관리기금 운용·관리조례</t>
  </si>
  <si>
    <t>옥외광고물등 관리법 제6조의 2 및 사하구 옥외광고정비기금 조례</t>
  </si>
  <si>
    <t>식품위생법 제89조 및 사하구 식품진흥기금 운용조례</t>
  </si>
  <si>
    <r>
      <t>2011년도말
현재액</t>
    </r>
    <r>
      <rPr>
        <sz val="11"/>
        <rFont val="HY견명조"/>
        <family val="1"/>
      </rPr>
      <t>ⓐ</t>
    </r>
  </si>
  <si>
    <t>2012년도 기금운용</t>
  </si>
  <si>
    <r>
      <t>2012년도말
현재액</t>
    </r>
    <r>
      <rPr>
        <sz val="11"/>
        <rFont val="HY견명조"/>
        <family val="1"/>
      </rPr>
      <t xml:space="preserve">
ⓓ=ⓐ+ⓑ-ⓒ</t>
    </r>
  </si>
  <si>
    <t xml:space="preserve">             3.  복 지 장 학 기 금 (주 민 복 지 과)</t>
  </si>
  <si>
    <t xml:space="preserve">             4.  노 인 복 지 기 금 (복 지 사 업 과)</t>
  </si>
  <si>
    <t xml:space="preserve">             5.  여 성 발 전 기 금 (복 지 사 업 과)</t>
  </si>
  <si>
    <t xml:space="preserve">             8.  재 난 관 리 기 금 (도 시 안 전 과)</t>
  </si>
  <si>
    <t xml:space="preserve">             6.  자   활     기   금 (복 지 사 업 과)</t>
  </si>
  <si>
    <t>주민복지과</t>
  </si>
  <si>
    <t>복지사업과</t>
  </si>
  <si>
    <t>도시안전과</t>
  </si>
  <si>
    <r>
      <t xml:space="preserve">   </t>
    </r>
    <r>
      <rPr>
        <sz val="24"/>
        <rFont val="HY견명조"/>
        <family val="1"/>
      </rPr>
      <t>Ⅰ. 총괄 기금운용계획</t>
    </r>
  </si>
  <si>
    <r>
      <t xml:space="preserve">   </t>
    </r>
    <r>
      <rPr>
        <sz val="24"/>
        <rFont val="HY견명조"/>
        <family val="1"/>
      </rPr>
      <t>Ⅱ. 기금별  운용계획</t>
    </r>
  </si>
  <si>
    <t>Ⅰ.  총괄기금운용계획</t>
  </si>
  <si>
    <t>Ⅱ.  기금별 운용계획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</si>
</sst>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"/>
    <numFmt numFmtId="178" formatCode="##,#0_;&quot;△&quot;#,##0"/>
    <numFmt numFmtId="179" formatCode="#,##0;&quot;△&quot;0,###"/>
    <numFmt numFmtId="180" formatCode="#,##0_ ;&quot;△&quot;0,###"/>
    <numFmt numFmtId="181" formatCode="##,#0_;&quot;△&quot;0,###\ "/>
    <numFmt numFmtId="182" formatCode="#,##0_);[Red]\(#,##0\)"/>
    <numFmt numFmtId="183" formatCode="0_ "/>
    <numFmt numFmtId="184" formatCode="#,##0_);\(#,##0\)"/>
    <numFmt numFmtId="185" formatCode="&quot;₩&quot;#,##0.00;&quot;△&quot;#,##0.00"/>
    <numFmt numFmtId="186" formatCode="&quot;₩&quot;#,##0.00;&quot;△&quot;#,##0"/>
    <numFmt numFmtId="187" formatCode="_-&quot;₩&quot;* #,##0_-;&quot;△&quot;* #,##0_-;_-&quot;₩&quot;* &quot;-&quot;_-;_-@_-"/>
  </numFmts>
  <fonts count="55">
    <font>
      <sz val="11"/>
      <name val="돋움"/>
      <family val="3"/>
    </font>
    <font>
      <sz val="8"/>
      <name val="돋움"/>
      <family val="3"/>
    </font>
    <font>
      <sz val="11"/>
      <name val="HY견명조"/>
      <family val="1"/>
    </font>
    <font>
      <b/>
      <sz val="15"/>
      <name val="HY견명조"/>
      <family val="1"/>
    </font>
    <font>
      <sz val="12"/>
      <name val="HY견명조"/>
      <family val="1"/>
    </font>
    <font>
      <b/>
      <sz val="20"/>
      <name val="HY견명조"/>
      <family val="1"/>
    </font>
    <font>
      <b/>
      <sz val="12"/>
      <name val="HY견명조"/>
      <family val="1"/>
    </font>
    <font>
      <b/>
      <sz val="40"/>
      <name val="HY견명조"/>
      <family val="1"/>
    </font>
    <font>
      <b/>
      <sz val="48"/>
      <name val="HY견명조"/>
      <family val="1"/>
    </font>
    <font>
      <b/>
      <sz val="28"/>
      <name val="HY견명조"/>
      <family val="1"/>
    </font>
    <font>
      <sz val="16"/>
      <name val="HY견명조"/>
      <family val="1"/>
    </font>
    <font>
      <b/>
      <sz val="16"/>
      <name val="HY견명조"/>
      <family val="1"/>
    </font>
    <font>
      <sz val="8"/>
      <name val="HY견명조"/>
      <family val="1"/>
    </font>
    <font>
      <sz val="24"/>
      <name val="HY견명조"/>
      <family val="1"/>
    </font>
    <font>
      <sz val="28"/>
      <name val="HY견명조"/>
      <family val="1"/>
    </font>
    <font>
      <sz val="13"/>
      <name val="HY견명조"/>
      <family val="1"/>
    </font>
    <font>
      <b/>
      <sz val="14"/>
      <name val="HY견명조"/>
      <family val="1"/>
    </font>
    <font>
      <b/>
      <sz val="11"/>
      <name val="HY견명조"/>
      <family val="1"/>
    </font>
    <font>
      <sz val="20"/>
      <name val="HY견명조"/>
      <family val="1"/>
    </font>
    <font>
      <sz val="10"/>
      <name val="HY견명조"/>
      <family val="1"/>
    </font>
    <font>
      <sz val="18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17" fillId="0" borderId="15" xfId="0" applyNumberFormat="1" applyFont="1" applyBorder="1" applyAlignment="1">
      <alignment horizontal="right" vertical="center" shrinkToFit="1"/>
    </xf>
    <xf numFmtId="176" fontId="2" fillId="0" borderId="16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76" fontId="17" fillId="0" borderId="19" xfId="0" applyNumberFormat="1" applyFont="1" applyBorder="1" applyAlignment="1">
      <alignment horizontal="right" vertical="center" shrinkToFit="1"/>
    </xf>
    <xf numFmtId="176" fontId="17" fillId="0" borderId="20" xfId="0" applyNumberFormat="1" applyFont="1" applyBorder="1" applyAlignment="1">
      <alignment horizontal="right" vertical="center" shrinkToFit="1"/>
    </xf>
    <xf numFmtId="176" fontId="17" fillId="0" borderId="21" xfId="0" applyNumberFormat="1" applyFont="1" applyBorder="1" applyAlignment="1">
      <alignment horizontal="right" vertical="center" shrinkToFit="1"/>
    </xf>
    <xf numFmtId="176" fontId="17" fillId="0" borderId="22" xfId="0" applyNumberFormat="1" applyFont="1" applyBorder="1" applyAlignment="1">
      <alignment horizontal="right" vertical="center" shrinkToFit="1"/>
    </xf>
    <xf numFmtId="0" fontId="19" fillId="0" borderId="12" xfId="0" applyFont="1" applyBorder="1" applyAlignment="1">
      <alignment horizontal="center" vertical="center" wrapText="1" shrinkToFit="1"/>
    </xf>
    <xf numFmtId="177" fontId="2" fillId="0" borderId="18" xfId="0" applyNumberFormat="1" applyFont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17" fillId="0" borderId="2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176" fontId="17" fillId="0" borderId="23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horizontal="right" vertical="center" shrinkToFit="1"/>
    </xf>
    <xf numFmtId="176" fontId="17" fillId="0" borderId="24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vertical="center" shrinkToFit="1"/>
    </xf>
    <xf numFmtId="176" fontId="17" fillId="0" borderId="25" xfId="0" applyNumberFormat="1" applyFont="1" applyBorder="1" applyAlignment="1">
      <alignment horizontal="right" vertical="center" shrinkToFit="1"/>
    </xf>
    <xf numFmtId="176" fontId="2" fillId="0" borderId="26" xfId="0" applyNumberFormat="1" applyFont="1" applyBorder="1" applyAlignment="1">
      <alignment horizontal="right" vertical="center" shrinkToFit="1"/>
    </xf>
    <xf numFmtId="176" fontId="17" fillId="0" borderId="27" xfId="0" applyNumberFormat="1" applyFont="1" applyBorder="1" applyAlignment="1">
      <alignment horizontal="right" vertical="center" shrinkToFit="1"/>
    </xf>
    <xf numFmtId="0" fontId="17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right"/>
    </xf>
    <xf numFmtId="177" fontId="17" fillId="0" borderId="33" xfId="0" applyNumberFormat="1" applyFont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0" fontId="9" fillId="0" borderId="36" xfId="0" applyFont="1" applyBorder="1" applyAlignment="1">
      <alignment vertical="top"/>
    </xf>
    <xf numFmtId="0" fontId="11" fillId="0" borderId="3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 inden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tabSelected="1" view="pageBreakPreview" zoomScale="80" zoomScaleNormal="75" zoomScaleSheetLayoutView="80" zoomScalePageLayoutView="0" workbookViewId="0" topLeftCell="A1">
      <selection activeCell="L11" sqref="L11:M12"/>
    </sheetView>
  </sheetViews>
  <sheetFormatPr defaultColWidth="8.88671875" defaultRowHeight="13.5"/>
  <cols>
    <col min="1" max="1" width="8.88671875" style="1" customWidth="1"/>
    <col min="2" max="2" width="9.77734375" style="1" customWidth="1"/>
    <col min="3" max="3" width="11.6640625" style="1" customWidth="1"/>
    <col min="4" max="4" width="9.4453125" style="1" customWidth="1"/>
    <col min="5" max="5" width="6.10546875" style="1" customWidth="1"/>
    <col min="6" max="6" width="8.77734375" style="1" customWidth="1"/>
    <col min="7" max="7" width="10.99609375" style="1" customWidth="1"/>
    <col min="8" max="8" width="9.77734375" style="1" bestFit="1" customWidth="1"/>
    <col min="9" max="9" width="9.10546875" style="1" customWidth="1"/>
    <col min="10" max="10" width="10.88671875" style="1" customWidth="1"/>
    <col min="11" max="11" width="9.77734375" style="1" customWidth="1"/>
    <col min="12" max="12" width="7.6640625" style="1" customWidth="1"/>
    <col min="13" max="13" width="9.3359375" style="1" customWidth="1"/>
    <col min="14" max="14" width="5.99609375" style="1" customWidth="1"/>
    <col min="15" max="16384" width="8.88671875" style="1" customWidth="1"/>
  </cols>
  <sheetData>
    <row r="1" spans="1:15" ht="75.75" customHeight="1">
      <c r="A1" s="70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3" ht="12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"/>
    </row>
    <row r="3" spans="1:13" s="8" customFormat="1" ht="24.75" customHeight="1">
      <c r="A3" s="71" t="s">
        <v>80</v>
      </c>
      <c r="B3" s="71"/>
      <c r="C3" s="71"/>
      <c r="D3" s="71"/>
      <c r="E3" s="71"/>
      <c r="F3" s="19"/>
      <c r="G3" s="18"/>
      <c r="H3" s="18"/>
      <c r="I3" s="18"/>
      <c r="J3" s="18"/>
      <c r="K3" s="18"/>
      <c r="L3" s="18"/>
      <c r="M3" s="72">
        <v>3</v>
      </c>
    </row>
    <row r="4" spans="1:13" s="8" customFormat="1" ht="24.75" customHeight="1">
      <c r="A4" s="71"/>
      <c r="B4" s="71"/>
      <c r="C4" s="71"/>
      <c r="D4" s="71"/>
      <c r="E4" s="71"/>
      <c r="F4" s="68"/>
      <c r="G4" s="7"/>
      <c r="H4" s="7"/>
      <c r="I4" s="7"/>
      <c r="J4" s="7"/>
      <c r="K4" s="7"/>
      <c r="L4" s="7"/>
      <c r="M4" s="72"/>
    </row>
    <row r="5" spans="1:13" ht="21.75" customHeight="1">
      <c r="A5" s="73" t="s">
        <v>81</v>
      </c>
      <c r="B5" s="73"/>
      <c r="C5" s="73"/>
      <c r="D5" s="73"/>
      <c r="E5" s="73"/>
      <c r="F5" s="19"/>
      <c r="G5" s="18"/>
      <c r="H5" s="18"/>
      <c r="I5" s="18"/>
      <c r="J5" s="18"/>
      <c r="K5" s="18"/>
      <c r="L5" s="18"/>
      <c r="M5" s="72">
        <v>9</v>
      </c>
    </row>
    <row r="6" spans="1:13" ht="21.75" customHeight="1">
      <c r="A6" s="73"/>
      <c r="B6" s="73"/>
      <c r="C6" s="73"/>
      <c r="D6" s="73"/>
      <c r="E6" s="73"/>
      <c r="F6" s="68"/>
      <c r="G6" s="7"/>
      <c r="H6" s="7"/>
      <c r="I6" s="7"/>
      <c r="J6" s="7"/>
      <c r="K6" s="7"/>
      <c r="L6" s="7"/>
      <c r="M6" s="72"/>
    </row>
    <row r="7" spans="1:13" ht="18" customHeight="1">
      <c r="A7" s="75" t="s">
        <v>47</v>
      </c>
      <c r="B7" s="75"/>
      <c r="C7" s="75"/>
      <c r="D7" s="75"/>
      <c r="E7" s="75"/>
      <c r="F7" s="75"/>
      <c r="G7" s="75"/>
      <c r="H7" s="36"/>
      <c r="I7" s="15"/>
      <c r="J7" s="15"/>
      <c r="K7" s="15"/>
      <c r="L7" s="74">
        <v>11</v>
      </c>
      <c r="M7" s="74"/>
    </row>
    <row r="8" spans="1:13" ht="18" customHeight="1">
      <c r="A8" s="75"/>
      <c r="B8" s="75"/>
      <c r="C8" s="75"/>
      <c r="D8" s="75"/>
      <c r="E8" s="75"/>
      <c r="F8" s="75"/>
      <c r="G8" s="75"/>
      <c r="H8" s="69"/>
      <c r="I8" s="16"/>
      <c r="J8" s="16"/>
      <c r="K8" s="16"/>
      <c r="L8" s="74"/>
      <c r="M8" s="74"/>
    </row>
    <row r="9" spans="1:13" s="8" customFormat="1" ht="18" customHeight="1">
      <c r="A9" s="75" t="s">
        <v>51</v>
      </c>
      <c r="B9" s="75"/>
      <c r="C9" s="75"/>
      <c r="D9" s="75"/>
      <c r="E9" s="75"/>
      <c r="F9" s="75"/>
      <c r="G9" s="75"/>
      <c r="H9" s="14"/>
      <c r="I9" s="14"/>
      <c r="J9" s="14"/>
      <c r="K9" s="14"/>
      <c r="L9" s="74">
        <v>21</v>
      </c>
      <c r="M9" s="74"/>
    </row>
    <row r="10" spans="1:13" s="8" customFormat="1" ht="18" customHeight="1">
      <c r="A10" s="75"/>
      <c r="B10" s="75"/>
      <c r="C10" s="75"/>
      <c r="D10" s="75"/>
      <c r="E10" s="75"/>
      <c r="F10" s="75"/>
      <c r="G10" s="75"/>
      <c r="H10" s="17"/>
      <c r="I10" s="17"/>
      <c r="J10" s="17"/>
      <c r="K10" s="17"/>
      <c r="L10" s="74"/>
      <c r="M10" s="74"/>
    </row>
    <row r="11" spans="1:13" s="8" customFormat="1" ht="18" customHeight="1">
      <c r="A11" s="75" t="s">
        <v>72</v>
      </c>
      <c r="B11" s="75"/>
      <c r="C11" s="75"/>
      <c r="D11" s="75"/>
      <c r="E11" s="75"/>
      <c r="F11" s="75"/>
      <c r="G11" s="75"/>
      <c r="H11" s="35"/>
      <c r="I11" s="14"/>
      <c r="J11" s="14"/>
      <c r="K11" s="14"/>
      <c r="L11" s="76">
        <v>29</v>
      </c>
      <c r="M11" s="76"/>
    </row>
    <row r="12" spans="1:13" s="8" customFormat="1" ht="18" customHeight="1">
      <c r="A12" s="75"/>
      <c r="B12" s="75"/>
      <c r="C12" s="75"/>
      <c r="D12" s="75"/>
      <c r="E12" s="75"/>
      <c r="F12" s="75"/>
      <c r="G12" s="75"/>
      <c r="H12" s="34"/>
      <c r="I12" s="17"/>
      <c r="J12" s="17"/>
      <c r="K12" s="17"/>
      <c r="L12" s="77"/>
      <c r="M12" s="77"/>
    </row>
    <row r="13" spans="1:13" s="8" customFormat="1" ht="18" customHeight="1">
      <c r="A13" s="75" t="s">
        <v>73</v>
      </c>
      <c r="B13" s="75"/>
      <c r="C13" s="75"/>
      <c r="D13" s="75"/>
      <c r="E13" s="75"/>
      <c r="F13" s="75"/>
      <c r="G13" s="75"/>
      <c r="H13" s="14"/>
      <c r="I13" s="14"/>
      <c r="J13" s="14"/>
      <c r="K13" s="14"/>
      <c r="L13" s="77">
        <v>37</v>
      </c>
      <c r="M13" s="77"/>
    </row>
    <row r="14" spans="1:13" s="8" customFormat="1" ht="18" customHeight="1">
      <c r="A14" s="75"/>
      <c r="B14" s="75"/>
      <c r="C14" s="75"/>
      <c r="D14" s="75"/>
      <c r="E14" s="75"/>
      <c r="F14" s="75"/>
      <c r="G14" s="75"/>
      <c r="H14" s="17"/>
      <c r="I14" s="17"/>
      <c r="J14" s="17"/>
      <c r="K14" s="17"/>
      <c r="L14" s="77"/>
      <c r="M14" s="77"/>
    </row>
    <row r="15" spans="1:13" s="8" customFormat="1" ht="18" customHeight="1">
      <c r="A15" s="78" t="s">
        <v>74</v>
      </c>
      <c r="B15" s="78"/>
      <c r="C15" s="78"/>
      <c r="D15" s="78"/>
      <c r="E15" s="78"/>
      <c r="F15" s="78"/>
      <c r="G15" s="61"/>
      <c r="H15" s="14"/>
      <c r="I15" s="14"/>
      <c r="J15" s="14"/>
      <c r="K15" s="14"/>
      <c r="L15" s="77">
        <v>47</v>
      </c>
      <c r="M15" s="77"/>
    </row>
    <row r="16" spans="1:13" s="8" customFormat="1" ht="18" customHeight="1">
      <c r="A16" s="78"/>
      <c r="B16" s="78"/>
      <c r="C16" s="78"/>
      <c r="D16" s="78"/>
      <c r="E16" s="78"/>
      <c r="F16" s="78"/>
      <c r="G16" s="34"/>
      <c r="H16" s="17"/>
      <c r="I16" s="17"/>
      <c r="J16" s="17"/>
      <c r="K16" s="17"/>
      <c r="L16" s="77"/>
      <c r="M16" s="77"/>
    </row>
    <row r="17" spans="1:13" s="8" customFormat="1" ht="18" customHeight="1">
      <c r="A17" s="78" t="s">
        <v>76</v>
      </c>
      <c r="B17" s="78"/>
      <c r="C17" s="78"/>
      <c r="D17" s="78"/>
      <c r="E17" s="78"/>
      <c r="F17" s="78"/>
      <c r="G17" s="62"/>
      <c r="H17" s="14"/>
      <c r="I17" s="14"/>
      <c r="J17" s="14"/>
      <c r="K17" s="14"/>
      <c r="L17" s="77">
        <v>57</v>
      </c>
      <c r="M17" s="77"/>
    </row>
    <row r="18" spans="1:13" s="8" customFormat="1" ht="18" customHeight="1">
      <c r="A18" s="78"/>
      <c r="B18" s="78"/>
      <c r="C18" s="78"/>
      <c r="D18" s="78"/>
      <c r="E18" s="78"/>
      <c r="F18" s="78"/>
      <c r="G18" s="17"/>
      <c r="H18" s="17"/>
      <c r="I18" s="17"/>
      <c r="J18" s="17"/>
      <c r="K18" s="17"/>
      <c r="L18" s="77"/>
      <c r="M18" s="77"/>
    </row>
    <row r="19" spans="1:13" s="8" customFormat="1" ht="18" customHeight="1">
      <c r="A19" s="78" t="s">
        <v>52</v>
      </c>
      <c r="B19" s="78"/>
      <c r="C19" s="78"/>
      <c r="D19" s="78"/>
      <c r="E19" s="78"/>
      <c r="F19" s="78"/>
      <c r="G19" s="62"/>
      <c r="H19" s="14"/>
      <c r="I19" s="14"/>
      <c r="J19" s="14"/>
      <c r="K19" s="14"/>
      <c r="L19" s="77">
        <v>65</v>
      </c>
      <c r="M19" s="77"/>
    </row>
    <row r="20" spans="1:13" s="8" customFormat="1" ht="18" customHeight="1">
      <c r="A20" s="78"/>
      <c r="B20" s="78"/>
      <c r="C20" s="78"/>
      <c r="D20" s="78"/>
      <c r="E20" s="78"/>
      <c r="F20" s="78"/>
      <c r="G20" s="17"/>
      <c r="H20" s="17"/>
      <c r="I20" s="17"/>
      <c r="J20" s="17"/>
      <c r="K20" s="17"/>
      <c r="L20" s="77"/>
      <c r="M20" s="77"/>
    </row>
    <row r="21" spans="1:13" s="8" customFormat="1" ht="18" customHeight="1">
      <c r="A21" s="78" t="s">
        <v>75</v>
      </c>
      <c r="B21" s="78"/>
      <c r="C21" s="78"/>
      <c r="D21" s="78"/>
      <c r="E21" s="78"/>
      <c r="F21" s="78"/>
      <c r="G21" s="62"/>
      <c r="H21" s="14"/>
      <c r="I21" s="14"/>
      <c r="J21" s="14"/>
      <c r="K21" s="14"/>
      <c r="L21" s="77">
        <v>77</v>
      </c>
      <c r="M21" s="77"/>
    </row>
    <row r="22" spans="1:13" s="8" customFormat="1" ht="18" customHeight="1">
      <c r="A22" s="78"/>
      <c r="B22" s="78"/>
      <c r="C22" s="78"/>
      <c r="D22" s="78"/>
      <c r="E22" s="78"/>
      <c r="F22" s="78"/>
      <c r="G22" s="17"/>
      <c r="H22" s="17"/>
      <c r="I22" s="17"/>
      <c r="J22" s="17"/>
      <c r="K22" s="17"/>
      <c r="L22" s="77"/>
      <c r="M22" s="77"/>
    </row>
    <row r="23" spans="1:13" s="8" customFormat="1" ht="18" customHeight="1">
      <c r="A23" s="78" t="s">
        <v>53</v>
      </c>
      <c r="B23" s="78"/>
      <c r="C23" s="78"/>
      <c r="D23" s="78"/>
      <c r="E23" s="78"/>
      <c r="F23" s="78"/>
      <c r="G23" s="62"/>
      <c r="H23" s="14"/>
      <c r="I23" s="14"/>
      <c r="J23" s="14"/>
      <c r="K23" s="14"/>
      <c r="L23" s="77">
        <v>87</v>
      </c>
      <c r="M23" s="77"/>
    </row>
    <row r="24" spans="1:13" ht="18" customHeight="1">
      <c r="A24" s="78"/>
      <c r="B24" s="78"/>
      <c r="C24" s="78"/>
      <c r="D24" s="78"/>
      <c r="E24" s="78"/>
      <c r="F24" s="78"/>
      <c r="G24" s="3"/>
      <c r="H24" s="3"/>
      <c r="I24" s="3"/>
      <c r="J24" s="3"/>
      <c r="K24" s="3"/>
      <c r="L24" s="77"/>
      <c r="M24" s="77"/>
    </row>
    <row r="25" spans="1:13" ht="18" customHeight="1">
      <c r="A25" s="36"/>
      <c r="B25" s="36"/>
      <c r="C25" s="36"/>
      <c r="D25" s="36"/>
      <c r="E25" s="36"/>
      <c r="F25" s="36"/>
      <c r="G25" s="3"/>
      <c r="H25" s="3"/>
      <c r="I25" s="3"/>
      <c r="J25" s="3"/>
      <c r="K25" s="3"/>
      <c r="L25" s="3"/>
      <c r="M25" s="37"/>
    </row>
    <row r="26" spans="1:13" s="4" customFormat="1" ht="61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4" customFormat="1" ht="61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4" customFormat="1" ht="61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4" customFormat="1" ht="61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4" customFormat="1" ht="61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4" customFormat="1" ht="61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4" customFormat="1" ht="61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4" customFormat="1" ht="61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4" customFormat="1" ht="61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4" customFormat="1" ht="61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4" customFormat="1" ht="61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" customFormat="1" ht="61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9" s="3" customFormat="1" ht="61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"/>
      <c r="O38" s="2"/>
      <c r="P38" s="2"/>
      <c r="Q38" s="2"/>
      <c r="R38" s="2"/>
      <c r="S38" s="2"/>
    </row>
    <row r="39" spans="1:19" s="4" customFormat="1" ht="61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1"/>
      <c r="P39" s="11"/>
      <c r="Q39" s="11"/>
      <c r="R39" s="11"/>
      <c r="S39" s="11"/>
    </row>
    <row r="40" spans="1:13" s="4" customFormat="1" ht="61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4" customFormat="1" ht="61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4" customFormat="1" ht="61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4" customFormat="1" ht="61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3" customFormat="1" ht="61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s="4" customFormat="1" ht="61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s="4" customFormat="1" ht="61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s="4" customFormat="1" ht="61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4" customFormat="1" ht="61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s="4" customFormat="1" ht="61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4" customFormat="1" ht="61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s="4" customFormat="1" ht="61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s="4" customFormat="1" ht="61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s="4" customFormat="1" ht="61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s="4" customFormat="1" ht="61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s="4" customFormat="1" ht="61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61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61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61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61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61.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61.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61.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61.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61.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61.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61.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61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</sheetData>
  <sheetProtection/>
  <mergeCells count="23">
    <mergeCell ref="A21:F22"/>
    <mergeCell ref="L21:M22"/>
    <mergeCell ref="A23:F24"/>
    <mergeCell ref="L23:M24"/>
    <mergeCell ref="A15:F16"/>
    <mergeCell ref="L15:M16"/>
    <mergeCell ref="A17:F18"/>
    <mergeCell ref="L17:M18"/>
    <mergeCell ref="A19:F20"/>
    <mergeCell ref="L19:M20"/>
    <mergeCell ref="A9:G10"/>
    <mergeCell ref="L9:M10"/>
    <mergeCell ref="A11:G12"/>
    <mergeCell ref="L11:M12"/>
    <mergeCell ref="A13:G14"/>
    <mergeCell ref="L13:M14"/>
    <mergeCell ref="A1:O1"/>
    <mergeCell ref="A3:E4"/>
    <mergeCell ref="M3:M4"/>
    <mergeCell ref="A5:E6"/>
    <mergeCell ref="M5:M6"/>
    <mergeCell ref="L7:M8"/>
    <mergeCell ref="A7:G8"/>
  </mergeCells>
  <printOptions/>
  <pageMargins left="0.7086614173228347" right="0.5905511811023623" top="0.9055118110236221" bottom="0.7480314960629921" header="0.5118110236220472" footer="0.4330708661417323"/>
  <pageSetup firstPageNumber="1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showGridLines="0" view="pageBreakPreview" zoomScale="80" zoomScaleNormal="75" zoomScaleSheetLayoutView="80" zoomScalePageLayoutView="0" workbookViewId="0" topLeftCell="A1">
      <selection activeCell="A2" sqref="A2"/>
    </sheetView>
  </sheetViews>
  <sheetFormatPr defaultColWidth="8.88671875" defaultRowHeight="13.5"/>
  <cols>
    <col min="1" max="1" width="124.4453125" style="1" customWidth="1"/>
    <col min="2" max="16384" width="8.88671875" style="1" customWidth="1"/>
  </cols>
  <sheetData>
    <row r="1" s="4" customFormat="1" ht="409.5" customHeight="1">
      <c r="A1" s="5" t="s">
        <v>82</v>
      </c>
    </row>
    <row r="2" s="4" customFormat="1" ht="61.5">
      <c r="A2" s="12"/>
    </row>
    <row r="3" s="4" customFormat="1" ht="61.5">
      <c r="A3" s="12"/>
    </row>
    <row r="4" s="4" customFormat="1" ht="61.5">
      <c r="A4" s="12"/>
    </row>
    <row r="5" s="4" customFormat="1" ht="61.5">
      <c r="A5" s="12"/>
    </row>
    <row r="6" s="3" customFormat="1" ht="61.5">
      <c r="A6" s="12"/>
    </row>
    <row r="7" s="4" customFormat="1" ht="61.5">
      <c r="A7" s="12"/>
    </row>
    <row r="8" s="4" customFormat="1" ht="61.5">
      <c r="A8" s="12"/>
    </row>
    <row r="9" s="4" customFormat="1" ht="61.5">
      <c r="A9" s="12"/>
    </row>
    <row r="10" s="4" customFormat="1" ht="61.5">
      <c r="A10" s="12"/>
    </row>
    <row r="11" s="4" customFormat="1" ht="61.5">
      <c r="A11" s="12"/>
    </row>
    <row r="12" s="4" customFormat="1" ht="61.5">
      <c r="A12" s="12"/>
    </row>
    <row r="13" s="4" customFormat="1" ht="61.5">
      <c r="A13" s="12"/>
    </row>
    <row r="14" s="4" customFormat="1" ht="61.5">
      <c r="A14" s="12"/>
    </row>
    <row r="15" s="4" customFormat="1" ht="61.5">
      <c r="A15" s="12"/>
    </row>
    <row r="16" s="4" customFormat="1" ht="61.5">
      <c r="A16" s="12"/>
    </row>
    <row r="17" s="4" customFormat="1" ht="61.5">
      <c r="A17" s="12"/>
    </row>
    <row r="18" ht="61.5">
      <c r="A18" s="12"/>
    </row>
    <row r="19" ht="61.5">
      <c r="A19" s="12"/>
    </row>
    <row r="20" ht="61.5">
      <c r="A20" s="12"/>
    </row>
    <row r="21" ht="61.5">
      <c r="A21" s="12"/>
    </row>
    <row r="22" ht="61.5">
      <c r="A22" s="12"/>
    </row>
    <row r="23" ht="61.5">
      <c r="A23" s="12"/>
    </row>
    <row r="24" ht="61.5">
      <c r="A24" s="12"/>
    </row>
    <row r="25" ht="61.5">
      <c r="A25" s="12"/>
    </row>
    <row r="26" ht="61.5">
      <c r="A26" s="12"/>
    </row>
    <row r="27" ht="61.5">
      <c r="A27" s="12"/>
    </row>
    <row r="28" ht="61.5">
      <c r="A28" s="12"/>
    </row>
    <row r="29" ht="61.5">
      <c r="A29" s="12"/>
    </row>
  </sheetData>
  <sheetProtection/>
  <printOptions/>
  <pageMargins left="0.7086614173228347" right="0.5905511811023623" top="0.9055118110236221" bottom="0.7480314960629921" header="0.5118110236220472" footer="0.4330708661417323"/>
  <pageSetup firstPageNumber="3" useFirstPageNumber="1" fitToHeight="0" fitToWidth="0" horizontalDpi="600" verticalDpi="600" orientation="landscape" paperSize="9" scale="90" r:id="rId1"/>
  <rowBreaks count="1" manualBreakCount="1">
    <brk id="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showGridLines="0" view="pageBreakPreview" zoomScale="90" zoomScaleNormal="75" zoomScaleSheetLayoutView="90" zoomScalePageLayoutView="0" workbookViewId="0" topLeftCell="A1">
      <selection activeCell="H5" sqref="H5"/>
    </sheetView>
  </sheetViews>
  <sheetFormatPr defaultColWidth="8.88671875" defaultRowHeight="13.5"/>
  <cols>
    <col min="1" max="1" width="8.88671875" style="1" customWidth="1"/>
    <col min="2" max="2" width="9.77734375" style="1" customWidth="1"/>
    <col min="3" max="3" width="9.99609375" style="1" customWidth="1"/>
    <col min="4" max="5" width="5.10546875" style="1" customWidth="1"/>
    <col min="6" max="6" width="6.21484375" style="1" customWidth="1"/>
    <col min="7" max="7" width="10.77734375" style="1" customWidth="1"/>
    <col min="8" max="8" width="9.10546875" style="1" customWidth="1"/>
    <col min="9" max="9" width="9.3359375" style="1" customWidth="1"/>
    <col min="10" max="10" width="6.6640625" style="1" customWidth="1"/>
    <col min="11" max="11" width="11.88671875" style="1" customWidth="1"/>
    <col min="12" max="12" width="12.99609375" style="1" customWidth="1"/>
    <col min="13" max="13" width="12.77734375" style="1" customWidth="1"/>
    <col min="14" max="14" width="8.10546875" style="1" customWidth="1"/>
    <col min="15" max="15" width="7.5546875" style="1" customWidth="1"/>
    <col min="16" max="16384" width="8.88671875" style="1" customWidth="1"/>
  </cols>
  <sheetData>
    <row r="1" s="8" customFormat="1" ht="42" customHeight="1">
      <c r="A1" s="24" t="s">
        <v>1</v>
      </c>
    </row>
    <row r="2" ht="24" customHeight="1">
      <c r="A2" s="22" t="s">
        <v>9</v>
      </c>
    </row>
    <row r="3" spans="1:11" ht="27" customHeight="1">
      <c r="A3" s="9" t="s">
        <v>2</v>
      </c>
      <c r="B3" s="21" t="s">
        <v>4</v>
      </c>
      <c r="C3" s="21"/>
      <c r="D3" s="21"/>
      <c r="E3" s="21"/>
      <c r="F3" s="21"/>
      <c r="G3" s="21"/>
      <c r="H3" s="21"/>
      <c r="I3" s="21"/>
      <c r="J3" s="21"/>
      <c r="K3" s="21"/>
    </row>
    <row r="4" spans="1:11" ht="27" customHeight="1">
      <c r="A4" s="9"/>
      <c r="B4" s="21" t="s">
        <v>5</v>
      </c>
      <c r="C4" s="21"/>
      <c r="D4" s="21"/>
      <c r="E4" s="21"/>
      <c r="F4" s="21"/>
      <c r="G4" s="21"/>
      <c r="H4" s="21"/>
      <c r="I4" s="21"/>
      <c r="J4" s="21"/>
      <c r="K4" s="21"/>
    </row>
    <row r="5" spans="1:11" ht="27" customHeight="1">
      <c r="A5" s="9"/>
      <c r="B5" s="21" t="s">
        <v>6</v>
      </c>
      <c r="C5" s="21"/>
      <c r="D5" s="21"/>
      <c r="E5" s="21"/>
      <c r="F5" s="21"/>
      <c r="G5" s="21"/>
      <c r="H5" s="21"/>
      <c r="I5" s="21"/>
      <c r="J5" s="21"/>
      <c r="K5" s="21"/>
    </row>
    <row r="6" spans="2:11" ht="19.5" customHeight="1">
      <c r="B6" s="21"/>
      <c r="C6" s="21"/>
      <c r="D6" s="21"/>
      <c r="E6" s="21"/>
      <c r="F6" s="21"/>
      <c r="G6" s="21"/>
      <c r="H6" s="21"/>
      <c r="I6" s="21"/>
      <c r="J6" s="21"/>
      <c r="K6" s="21"/>
    </row>
    <row r="7" ht="27" customHeight="1">
      <c r="A7" s="23" t="s">
        <v>10</v>
      </c>
    </row>
    <row r="8" spans="2:15" ht="31.5" customHeight="1" thickBot="1">
      <c r="B8" s="89" t="s">
        <v>11</v>
      </c>
      <c r="C8" s="90"/>
      <c r="D8" s="90" t="s">
        <v>12</v>
      </c>
      <c r="E8" s="90"/>
      <c r="F8" s="90" t="s">
        <v>13</v>
      </c>
      <c r="G8" s="90"/>
      <c r="H8" s="90"/>
      <c r="I8" s="90"/>
      <c r="J8" s="90"/>
      <c r="K8" s="90" t="s">
        <v>14</v>
      </c>
      <c r="L8" s="90"/>
      <c r="M8" s="90"/>
      <c r="N8" s="90" t="s">
        <v>15</v>
      </c>
      <c r="O8" s="91"/>
    </row>
    <row r="9" spans="2:15" ht="34.5" customHeight="1" thickTop="1">
      <c r="B9" s="92" t="s">
        <v>16</v>
      </c>
      <c r="C9" s="93"/>
      <c r="D9" s="94">
        <v>2008</v>
      </c>
      <c r="E9" s="94"/>
      <c r="F9" s="95" t="s">
        <v>55</v>
      </c>
      <c r="G9" s="95"/>
      <c r="H9" s="95"/>
      <c r="I9" s="95"/>
      <c r="J9" s="95"/>
      <c r="K9" s="95" t="s">
        <v>49</v>
      </c>
      <c r="L9" s="95"/>
      <c r="M9" s="95"/>
      <c r="N9" s="94" t="s">
        <v>17</v>
      </c>
      <c r="O9" s="96"/>
    </row>
    <row r="10" spans="2:15" ht="33" customHeight="1">
      <c r="B10" s="79" t="s">
        <v>18</v>
      </c>
      <c r="C10" s="80"/>
      <c r="D10" s="80">
        <v>2003</v>
      </c>
      <c r="E10" s="80"/>
      <c r="F10" s="81" t="s">
        <v>56</v>
      </c>
      <c r="G10" s="81"/>
      <c r="H10" s="81"/>
      <c r="I10" s="81"/>
      <c r="J10" s="81"/>
      <c r="K10" s="81" t="s">
        <v>63</v>
      </c>
      <c r="L10" s="81"/>
      <c r="M10" s="81"/>
      <c r="N10" s="80" t="s">
        <v>19</v>
      </c>
      <c r="O10" s="82"/>
    </row>
    <row r="11" spans="2:15" ht="33" customHeight="1">
      <c r="B11" s="79" t="s">
        <v>20</v>
      </c>
      <c r="C11" s="80"/>
      <c r="D11" s="80">
        <v>1993</v>
      </c>
      <c r="E11" s="80"/>
      <c r="F11" s="81" t="s">
        <v>54</v>
      </c>
      <c r="G11" s="81"/>
      <c r="H11" s="81"/>
      <c r="I11" s="81"/>
      <c r="J11" s="81"/>
      <c r="K11" s="81" t="s">
        <v>21</v>
      </c>
      <c r="L11" s="81"/>
      <c r="M11" s="81"/>
      <c r="N11" s="80" t="s">
        <v>77</v>
      </c>
      <c r="O11" s="82"/>
    </row>
    <row r="12" spans="2:15" ht="33" customHeight="1">
      <c r="B12" s="79" t="s">
        <v>22</v>
      </c>
      <c r="C12" s="80"/>
      <c r="D12" s="87">
        <v>1996</v>
      </c>
      <c r="E12" s="87"/>
      <c r="F12" s="88" t="s">
        <v>57</v>
      </c>
      <c r="G12" s="88"/>
      <c r="H12" s="88"/>
      <c r="I12" s="88"/>
      <c r="J12" s="88"/>
      <c r="K12" s="88" t="s">
        <v>64</v>
      </c>
      <c r="L12" s="88"/>
      <c r="M12" s="88"/>
      <c r="N12" s="80" t="s">
        <v>78</v>
      </c>
      <c r="O12" s="82"/>
    </row>
    <row r="13" spans="2:15" ht="33" customHeight="1">
      <c r="B13" s="79" t="s">
        <v>23</v>
      </c>
      <c r="C13" s="80"/>
      <c r="D13" s="87">
        <v>2001</v>
      </c>
      <c r="E13" s="87"/>
      <c r="F13" s="88" t="s">
        <v>58</v>
      </c>
      <c r="G13" s="88"/>
      <c r="H13" s="88"/>
      <c r="I13" s="88"/>
      <c r="J13" s="88"/>
      <c r="K13" s="88" t="s">
        <v>46</v>
      </c>
      <c r="L13" s="88"/>
      <c r="M13" s="88"/>
      <c r="N13" s="80" t="s">
        <v>78</v>
      </c>
      <c r="O13" s="82"/>
    </row>
    <row r="14" spans="2:15" ht="33" customHeight="1">
      <c r="B14" s="79" t="s">
        <v>24</v>
      </c>
      <c r="C14" s="80"/>
      <c r="D14" s="87">
        <v>2005</v>
      </c>
      <c r="E14" s="87"/>
      <c r="F14" s="88" t="s">
        <v>59</v>
      </c>
      <c r="G14" s="88"/>
      <c r="H14" s="88"/>
      <c r="I14" s="88"/>
      <c r="J14" s="88"/>
      <c r="K14" s="88" t="s">
        <v>65</v>
      </c>
      <c r="L14" s="88"/>
      <c r="M14" s="88"/>
      <c r="N14" s="80" t="s">
        <v>78</v>
      </c>
      <c r="O14" s="82"/>
    </row>
    <row r="15" spans="2:15" ht="33" customHeight="1">
      <c r="B15" s="79" t="s">
        <v>25</v>
      </c>
      <c r="C15" s="80"/>
      <c r="D15" s="87">
        <v>2001</v>
      </c>
      <c r="E15" s="87"/>
      <c r="F15" s="88" t="s">
        <v>60</v>
      </c>
      <c r="G15" s="88"/>
      <c r="H15" s="88"/>
      <c r="I15" s="88"/>
      <c r="J15" s="88"/>
      <c r="K15" s="88" t="s">
        <v>68</v>
      </c>
      <c r="L15" s="88"/>
      <c r="M15" s="88"/>
      <c r="N15" s="80" t="s">
        <v>26</v>
      </c>
      <c r="O15" s="82"/>
    </row>
    <row r="16" spans="2:15" ht="33" customHeight="1">
      <c r="B16" s="79" t="s">
        <v>27</v>
      </c>
      <c r="C16" s="80"/>
      <c r="D16" s="80">
        <v>1997</v>
      </c>
      <c r="E16" s="80"/>
      <c r="F16" s="81" t="s">
        <v>61</v>
      </c>
      <c r="G16" s="81"/>
      <c r="H16" s="81"/>
      <c r="I16" s="81"/>
      <c r="J16" s="81"/>
      <c r="K16" s="81" t="s">
        <v>66</v>
      </c>
      <c r="L16" s="81"/>
      <c r="M16" s="81"/>
      <c r="N16" s="80" t="s">
        <v>79</v>
      </c>
      <c r="O16" s="82"/>
    </row>
    <row r="17" spans="2:15" ht="33" customHeight="1">
      <c r="B17" s="83" t="s">
        <v>28</v>
      </c>
      <c r="C17" s="84"/>
      <c r="D17" s="84">
        <v>2009</v>
      </c>
      <c r="E17" s="84"/>
      <c r="F17" s="85" t="s">
        <v>62</v>
      </c>
      <c r="G17" s="85"/>
      <c r="H17" s="85"/>
      <c r="I17" s="85"/>
      <c r="J17" s="85"/>
      <c r="K17" s="85" t="s">
        <v>67</v>
      </c>
      <c r="L17" s="85"/>
      <c r="M17" s="85"/>
      <c r="N17" s="84" t="s">
        <v>29</v>
      </c>
      <c r="O17" s="86"/>
    </row>
    <row r="18" spans="1:13" s="4" customFormat="1" ht="61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s="4" customFormat="1" ht="61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s="4" customFormat="1" ht="61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4" customFormat="1" ht="61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4" customFormat="1" ht="61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4" customFormat="1" ht="61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4" customFormat="1" ht="61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4" customFormat="1" ht="61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4" customFormat="1" ht="61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4" customFormat="1" ht="61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4" customFormat="1" ht="61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4" customFormat="1" ht="61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20" s="3" customFormat="1" ht="61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2"/>
      <c r="O30" s="2"/>
      <c r="P30" s="2"/>
      <c r="Q30" s="2"/>
      <c r="R30" s="2"/>
      <c r="S30" s="2"/>
      <c r="T30" s="2"/>
    </row>
    <row r="31" spans="1:20" s="4" customFormat="1" ht="61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1"/>
      <c r="O31" s="11"/>
      <c r="P31" s="11"/>
      <c r="Q31" s="11"/>
      <c r="R31" s="11"/>
      <c r="S31" s="11"/>
      <c r="T31" s="11"/>
    </row>
    <row r="32" spans="1:13" s="4" customFormat="1" ht="61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4" customFormat="1" ht="61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4" customFormat="1" ht="61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4" customFormat="1" ht="61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3" customFormat="1" ht="61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4" customFormat="1" ht="61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4" customFormat="1" ht="61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4" customFormat="1" ht="61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4" customFormat="1" ht="61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4" customFormat="1" ht="61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4" customFormat="1" ht="61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4" customFormat="1" ht="61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4" customFormat="1" ht="61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s="4" customFormat="1" ht="61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s="4" customFormat="1" ht="61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s="4" customFormat="1" ht="61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61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61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61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61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61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61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61.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61.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61.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61.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61.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61.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</sheetData>
  <sheetProtection/>
  <mergeCells count="50">
    <mergeCell ref="B8:C8"/>
    <mergeCell ref="D8:E8"/>
    <mergeCell ref="F8:J8"/>
    <mergeCell ref="K8:M8"/>
    <mergeCell ref="N8:O8"/>
    <mergeCell ref="B9:C9"/>
    <mergeCell ref="D9:E9"/>
    <mergeCell ref="F9:J9"/>
    <mergeCell ref="K9:M9"/>
    <mergeCell ref="N9:O9"/>
    <mergeCell ref="B10:C10"/>
    <mergeCell ref="D10:E10"/>
    <mergeCell ref="F10:J10"/>
    <mergeCell ref="K10:M10"/>
    <mergeCell ref="N10:O10"/>
    <mergeCell ref="B11:C11"/>
    <mergeCell ref="D11:E11"/>
    <mergeCell ref="F11:J11"/>
    <mergeCell ref="K11:M11"/>
    <mergeCell ref="N11:O11"/>
    <mergeCell ref="B12:C12"/>
    <mergeCell ref="D12:E12"/>
    <mergeCell ref="F12:J12"/>
    <mergeCell ref="K12:M12"/>
    <mergeCell ref="N12:O12"/>
    <mergeCell ref="B13:C13"/>
    <mergeCell ref="D13:E13"/>
    <mergeCell ref="F13:J13"/>
    <mergeCell ref="K13:M13"/>
    <mergeCell ref="N13:O13"/>
    <mergeCell ref="B14:C14"/>
    <mergeCell ref="D14:E14"/>
    <mergeCell ref="F14:J14"/>
    <mergeCell ref="K14:M14"/>
    <mergeCell ref="N14:O14"/>
    <mergeCell ref="B15:C15"/>
    <mergeCell ref="D15:E15"/>
    <mergeCell ref="F15:J15"/>
    <mergeCell ref="K15:M15"/>
    <mergeCell ref="N15:O15"/>
    <mergeCell ref="B16:C16"/>
    <mergeCell ref="D16:E16"/>
    <mergeCell ref="F16:J16"/>
    <mergeCell ref="K16:M16"/>
    <mergeCell ref="N16:O16"/>
    <mergeCell ref="B17:C17"/>
    <mergeCell ref="D17:E17"/>
    <mergeCell ref="F17:J17"/>
    <mergeCell ref="K17:M17"/>
    <mergeCell ref="N17:O17"/>
  </mergeCells>
  <printOptions/>
  <pageMargins left="0.3937007874015748" right="0.3937007874015748" top="0.7874015748031497" bottom="0.7874015748031497" header="0.5118110236220472" footer="0.5118110236220472"/>
  <pageSetup firstPageNumber="3" useFirstPageNumber="1" horizontalDpi="600" verticalDpi="600" orientation="landscape" paperSize="9" scale="90" r:id="rId1"/>
  <headerFooter alignWithMargins="0">
    <evenHeader>&amp;C- &amp;P -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showGridLines="0" view="pageBreakPreview" zoomScale="90" zoomScaleNormal="75" zoomScaleSheetLayoutView="90" zoomScalePageLayoutView="0" workbookViewId="0" topLeftCell="A1">
      <selection activeCell="A3" sqref="A3:O3"/>
    </sheetView>
  </sheetViews>
  <sheetFormatPr defaultColWidth="8.88671875" defaultRowHeight="13.5"/>
  <cols>
    <col min="1" max="2" width="8.77734375" style="1" customWidth="1"/>
    <col min="3" max="3" width="9.77734375" style="1" customWidth="1"/>
    <col min="4" max="5" width="7.77734375" style="1" customWidth="1"/>
    <col min="6" max="6" width="6.3359375" style="1" customWidth="1"/>
    <col min="7" max="7" width="9.77734375" style="1" customWidth="1"/>
    <col min="8" max="8" width="7.3359375" style="1" customWidth="1"/>
    <col min="9" max="9" width="6.77734375" style="1" customWidth="1"/>
    <col min="10" max="10" width="9.77734375" style="1" customWidth="1"/>
    <col min="11" max="11" width="7.77734375" style="1" customWidth="1"/>
    <col min="12" max="12" width="6.77734375" style="1" customWidth="1"/>
    <col min="13" max="13" width="7.3359375" style="1" customWidth="1"/>
    <col min="14" max="14" width="9.77734375" style="1" customWidth="1"/>
    <col min="15" max="15" width="5.99609375" style="1" customWidth="1"/>
    <col min="16" max="16384" width="8.88671875" style="1" customWidth="1"/>
  </cols>
  <sheetData>
    <row r="1" ht="13.5">
      <c r="G1" s="10"/>
    </row>
    <row r="2" spans="1:13" ht="24.75" customHeight="1">
      <c r="A2" s="24" t="s">
        <v>7</v>
      </c>
      <c r="B2" s="3"/>
      <c r="C2" s="3"/>
      <c r="D2" s="3"/>
      <c r="E2" s="3"/>
      <c r="F2" s="3"/>
      <c r="G2" s="20"/>
      <c r="H2" s="3"/>
      <c r="I2" s="3"/>
      <c r="J2" s="3"/>
      <c r="K2" s="3"/>
      <c r="L2" s="3"/>
      <c r="M2" s="3"/>
    </row>
    <row r="3" spans="1:15" ht="18.75" customHeight="1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24.75" customHeight="1">
      <c r="A4" s="102" t="s">
        <v>11</v>
      </c>
      <c r="B4" s="103"/>
      <c r="C4" s="102" t="s">
        <v>30</v>
      </c>
      <c r="D4" s="106"/>
      <c r="E4" s="106"/>
      <c r="F4" s="106"/>
      <c r="G4" s="106"/>
      <c r="H4" s="106"/>
      <c r="I4" s="107"/>
      <c r="J4" s="108" t="s">
        <v>31</v>
      </c>
      <c r="K4" s="106"/>
      <c r="L4" s="106"/>
      <c r="M4" s="106"/>
      <c r="N4" s="106"/>
      <c r="O4" s="107"/>
    </row>
    <row r="5" spans="1:15" ht="36.75" customHeight="1" thickBot="1">
      <c r="A5" s="104"/>
      <c r="B5" s="105"/>
      <c r="C5" s="25" t="s">
        <v>32</v>
      </c>
      <c r="D5" s="26" t="s">
        <v>33</v>
      </c>
      <c r="E5" s="26" t="s">
        <v>45</v>
      </c>
      <c r="F5" s="27" t="s">
        <v>48</v>
      </c>
      <c r="G5" s="27" t="s">
        <v>34</v>
      </c>
      <c r="H5" s="26" t="s">
        <v>35</v>
      </c>
      <c r="I5" s="28" t="s">
        <v>36</v>
      </c>
      <c r="J5" s="29" t="s">
        <v>32</v>
      </c>
      <c r="K5" s="27" t="s">
        <v>37</v>
      </c>
      <c r="L5" s="26" t="s">
        <v>38</v>
      </c>
      <c r="M5" s="42" t="s">
        <v>50</v>
      </c>
      <c r="N5" s="26" t="s">
        <v>39</v>
      </c>
      <c r="O5" s="28" t="s">
        <v>36</v>
      </c>
    </row>
    <row r="6" spans="1:15" ht="36.75" customHeight="1" thickTop="1">
      <c r="A6" s="109" t="s">
        <v>32</v>
      </c>
      <c r="B6" s="110"/>
      <c r="C6" s="38">
        <f>SUM(D6:I6)</f>
        <v>2757572</v>
      </c>
      <c r="D6" s="39">
        <f aca="true" t="shared" si="0" ref="D6:I6">SUM(D7:D15)</f>
        <v>292000</v>
      </c>
      <c r="E6" s="39">
        <f t="shared" si="0"/>
        <v>0</v>
      </c>
      <c r="F6" s="39">
        <f t="shared" si="0"/>
        <v>8800</v>
      </c>
      <c r="G6" s="39">
        <f t="shared" si="0"/>
        <v>2300132</v>
      </c>
      <c r="H6" s="39">
        <f t="shared" si="0"/>
        <v>79640</v>
      </c>
      <c r="I6" s="40">
        <f t="shared" si="0"/>
        <v>77000</v>
      </c>
      <c r="J6" s="41">
        <f>SUM(K6:O6)</f>
        <v>2757572</v>
      </c>
      <c r="K6" s="41">
        <f>SUM(K7:K15)</f>
        <v>717248</v>
      </c>
      <c r="L6" s="41">
        <f>SUM(L7:L15)</f>
        <v>0</v>
      </c>
      <c r="M6" s="41">
        <f>SUM(M7:M15)</f>
        <v>0</v>
      </c>
      <c r="N6" s="41">
        <f>SUM(N7:N15)</f>
        <v>2035324</v>
      </c>
      <c r="O6" s="30">
        <f>SUM(O7:O15)</f>
        <v>5000</v>
      </c>
    </row>
    <row r="7" spans="1:15" ht="36.75" customHeight="1">
      <c r="A7" s="111" t="s">
        <v>16</v>
      </c>
      <c r="B7" s="112"/>
      <c r="C7" s="47">
        <f>SUM(D7:I7)</f>
        <v>21000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31">
        <v>21000</v>
      </c>
      <c r="J7" s="49">
        <f>SUM(K7:O7)</f>
        <v>21000</v>
      </c>
      <c r="K7" s="48">
        <v>20999</v>
      </c>
      <c r="L7" s="48">
        <v>0</v>
      </c>
      <c r="M7" s="48">
        <v>0</v>
      </c>
      <c r="N7" s="48">
        <v>1</v>
      </c>
      <c r="O7" s="31">
        <v>0</v>
      </c>
    </row>
    <row r="8" spans="1:15" ht="34.5" customHeight="1">
      <c r="A8" s="97" t="s">
        <v>18</v>
      </c>
      <c r="B8" s="98"/>
      <c r="C8" s="47">
        <f aca="true" t="shared" si="1" ref="C8:C14">SUM(D8:I8)</f>
        <v>27331</v>
      </c>
      <c r="D8" s="48">
        <v>0</v>
      </c>
      <c r="E8" s="48">
        <v>0</v>
      </c>
      <c r="F8" s="48">
        <v>0</v>
      </c>
      <c r="G8" s="48">
        <v>26485</v>
      </c>
      <c r="H8" s="48">
        <v>846</v>
      </c>
      <c r="I8" s="31">
        <v>0</v>
      </c>
      <c r="J8" s="49">
        <f>SUM(K8:O8)</f>
        <v>27331</v>
      </c>
      <c r="K8" s="48">
        <v>0</v>
      </c>
      <c r="L8" s="48">
        <v>0</v>
      </c>
      <c r="M8" s="48">
        <v>0</v>
      </c>
      <c r="N8" s="48">
        <v>27331</v>
      </c>
      <c r="O8" s="31">
        <v>0</v>
      </c>
    </row>
    <row r="9" spans="1:15" ht="34.5" customHeight="1">
      <c r="A9" s="97" t="s">
        <v>20</v>
      </c>
      <c r="B9" s="98"/>
      <c r="C9" s="47">
        <f t="shared" si="1"/>
        <v>310950</v>
      </c>
      <c r="D9" s="48">
        <v>0</v>
      </c>
      <c r="E9" s="48">
        <v>0</v>
      </c>
      <c r="F9" s="48">
        <v>0</v>
      </c>
      <c r="G9" s="48">
        <v>301950</v>
      </c>
      <c r="H9" s="48">
        <v>9000</v>
      </c>
      <c r="I9" s="31">
        <v>0</v>
      </c>
      <c r="J9" s="49">
        <f aca="true" t="shared" si="2" ref="J9:J14">SUM(K9:O9)</f>
        <v>310950</v>
      </c>
      <c r="K9" s="48">
        <v>9000</v>
      </c>
      <c r="L9" s="48">
        <v>0</v>
      </c>
      <c r="M9" s="48">
        <v>0</v>
      </c>
      <c r="N9" s="48">
        <v>301950</v>
      </c>
      <c r="O9" s="31">
        <v>0</v>
      </c>
    </row>
    <row r="10" spans="1:15" ht="34.5" customHeight="1">
      <c r="A10" s="97" t="s">
        <v>22</v>
      </c>
      <c r="B10" s="98"/>
      <c r="C10" s="47">
        <f t="shared" si="1"/>
        <v>211682</v>
      </c>
      <c r="D10" s="48">
        <v>0</v>
      </c>
      <c r="E10" s="48">
        <v>0</v>
      </c>
      <c r="F10" s="48">
        <v>0</v>
      </c>
      <c r="G10" s="48">
        <v>205282</v>
      </c>
      <c r="H10" s="48">
        <v>6400</v>
      </c>
      <c r="I10" s="31">
        <v>0</v>
      </c>
      <c r="J10" s="49">
        <f t="shared" si="2"/>
        <v>211682</v>
      </c>
      <c r="K10" s="48">
        <v>6600</v>
      </c>
      <c r="L10" s="48">
        <v>0</v>
      </c>
      <c r="M10" s="48">
        <v>0</v>
      </c>
      <c r="N10" s="48">
        <v>205082</v>
      </c>
      <c r="O10" s="31">
        <v>0</v>
      </c>
    </row>
    <row r="11" spans="1:15" ht="34.5" customHeight="1">
      <c r="A11" s="97" t="s">
        <v>23</v>
      </c>
      <c r="B11" s="98"/>
      <c r="C11" s="47">
        <f t="shared" si="1"/>
        <v>220962</v>
      </c>
      <c r="D11" s="48">
        <v>0</v>
      </c>
      <c r="E11" s="48">
        <v>0</v>
      </c>
      <c r="F11" s="48">
        <v>0</v>
      </c>
      <c r="G11" s="48">
        <v>214673</v>
      </c>
      <c r="H11" s="48">
        <v>6289</v>
      </c>
      <c r="I11" s="31">
        <v>0</v>
      </c>
      <c r="J11" s="49">
        <f t="shared" si="2"/>
        <v>220962</v>
      </c>
      <c r="K11" s="48">
        <v>9000</v>
      </c>
      <c r="L11" s="48">
        <v>0</v>
      </c>
      <c r="M11" s="48">
        <v>0</v>
      </c>
      <c r="N11" s="48">
        <v>211962</v>
      </c>
      <c r="O11" s="31">
        <v>0</v>
      </c>
    </row>
    <row r="12" spans="1:15" ht="34.5" customHeight="1">
      <c r="A12" s="97" t="s">
        <v>24</v>
      </c>
      <c r="B12" s="98"/>
      <c r="C12" s="47">
        <f t="shared" si="1"/>
        <v>710270</v>
      </c>
      <c r="D12" s="48">
        <v>0</v>
      </c>
      <c r="E12" s="48">
        <v>0</v>
      </c>
      <c r="F12" s="48">
        <v>8800</v>
      </c>
      <c r="G12" s="48">
        <v>649965</v>
      </c>
      <c r="H12" s="48">
        <v>19505</v>
      </c>
      <c r="I12" s="31">
        <v>32000</v>
      </c>
      <c r="J12" s="49">
        <f t="shared" si="2"/>
        <v>710270</v>
      </c>
      <c r="K12" s="48">
        <v>0</v>
      </c>
      <c r="L12" s="50">
        <v>0</v>
      </c>
      <c r="M12" s="48">
        <v>0</v>
      </c>
      <c r="N12" s="48">
        <v>710270</v>
      </c>
      <c r="O12" s="31">
        <v>0</v>
      </c>
    </row>
    <row r="13" spans="1:15" ht="34.5" customHeight="1">
      <c r="A13" s="97" t="s">
        <v>25</v>
      </c>
      <c r="B13" s="98"/>
      <c r="C13" s="47">
        <f t="shared" si="1"/>
        <v>195257</v>
      </c>
      <c r="D13" s="48">
        <v>0</v>
      </c>
      <c r="E13" s="48">
        <v>0</v>
      </c>
      <c r="F13" s="48">
        <v>0</v>
      </c>
      <c r="G13" s="48">
        <v>167417</v>
      </c>
      <c r="H13" s="48">
        <v>3840</v>
      </c>
      <c r="I13" s="31">
        <v>24000</v>
      </c>
      <c r="J13" s="49">
        <f t="shared" si="2"/>
        <v>195257</v>
      </c>
      <c r="K13" s="48">
        <v>59785</v>
      </c>
      <c r="L13" s="48">
        <v>0</v>
      </c>
      <c r="M13" s="48">
        <v>0</v>
      </c>
      <c r="N13" s="48">
        <v>130472</v>
      </c>
      <c r="O13" s="31">
        <v>5000</v>
      </c>
    </row>
    <row r="14" spans="1:15" ht="34.5" customHeight="1">
      <c r="A14" s="97" t="s">
        <v>27</v>
      </c>
      <c r="B14" s="98"/>
      <c r="C14" s="47">
        <f t="shared" si="1"/>
        <v>921868</v>
      </c>
      <c r="D14" s="48">
        <v>202000</v>
      </c>
      <c r="E14" s="48">
        <v>0</v>
      </c>
      <c r="F14" s="48">
        <v>0</v>
      </c>
      <c r="G14" s="48">
        <v>688328</v>
      </c>
      <c r="H14" s="48">
        <v>31540</v>
      </c>
      <c r="I14" s="31">
        <v>0</v>
      </c>
      <c r="J14" s="49">
        <f t="shared" si="2"/>
        <v>921868</v>
      </c>
      <c r="K14" s="48">
        <v>511864</v>
      </c>
      <c r="L14" s="48">
        <v>0</v>
      </c>
      <c r="M14" s="48">
        <v>0</v>
      </c>
      <c r="N14" s="48">
        <v>410004</v>
      </c>
      <c r="O14" s="31">
        <v>0</v>
      </c>
    </row>
    <row r="15" spans="1:15" ht="34.5" customHeight="1">
      <c r="A15" s="99" t="s">
        <v>28</v>
      </c>
      <c r="B15" s="100"/>
      <c r="C15" s="51">
        <f>SUM(D15:I15)</f>
        <v>138252</v>
      </c>
      <c r="D15" s="52">
        <v>90000</v>
      </c>
      <c r="E15" s="52">
        <v>0</v>
      </c>
      <c r="F15" s="52">
        <v>0</v>
      </c>
      <c r="G15" s="52">
        <v>46032</v>
      </c>
      <c r="H15" s="52">
        <v>2220</v>
      </c>
      <c r="I15" s="32">
        <v>0</v>
      </c>
      <c r="J15" s="53">
        <f>SUM(K15:O15)</f>
        <v>138252</v>
      </c>
      <c r="K15" s="52">
        <v>100000</v>
      </c>
      <c r="L15" s="52">
        <v>0</v>
      </c>
      <c r="M15" s="52">
        <v>0</v>
      </c>
      <c r="N15" s="52">
        <v>38252</v>
      </c>
      <c r="O15" s="32">
        <v>0</v>
      </c>
    </row>
    <row r="16" spans="1:13" s="4" customFormat="1" ht="61.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4" customFormat="1" ht="61.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4" customFormat="1" ht="61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20" s="3" customFormat="1" ht="61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"/>
      <c r="O19" s="2"/>
      <c r="P19" s="2"/>
      <c r="Q19" s="2"/>
      <c r="R19" s="2"/>
      <c r="S19" s="2"/>
      <c r="T19" s="2"/>
    </row>
    <row r="20" spans="1:20" s="4" customFormat="1" ht="61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11"/>
      <c r="P20" s="11"/>
      <c r="Q20" s="11"/>
      <c r="R20" s="11"/>
      <c r="S20" s="11"/>
      <c r="T20" s="11"/>
    </row>
    <row r="21" spans="1:13" s="4" customFormat="1" ht="61.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4" customFormat="1" ht="61.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4" customFormat="1" ht="61.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4" customFormat="1" ht="61.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3" customFormat="1" ht="61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4" customFormat="1" ht="61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s="4" customFormat="1" ht="61.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4" customFormat="1" ht="61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4" customFormat="1" ht="61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4" customFormat="1" ht="61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4" customFormat="1" ht="61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4" customFormat="1" ht="61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4" customFormat="1" ht="61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4" customFormat="1" ht="61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4" customFormat="1" ht="61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4" customFormat="1" ht="61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61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61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61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61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61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61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61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61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61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61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61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61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</sheetData>
  <sheetProtection/>
  <mergeCells count="14">
    <mergeCell ref="A3:O3"/>
    <mergeCell ref="A4:B5"/>
    <mergeCell ref="C4:I4"/>
    <mergeCell ref="J4:O4"/>
    <mergeCell ref="A6:B6"/>
    <mergeCell ref="A7:B7"/>
    <mergeCell ref="A14:B14"/>
    <mergeCell ref="A15:B15"/>
    <mergeCell ref="A8:B8"/>
    <mergeCell ref="A9:B9"/>
    <mergeCell ref="A10:B10"/>
    <mergeCell ref="A11:B11"/>
    <mergeCell ref="A12:B12"/>
    <mergeCell ref="A13:B13"/>
  </mergeCells>
  <printOptions/>
  <pageMargins left="0.3937007874015748" right="0.3937007874015748" top="0.7874015748031497" bottom="0.7874015748031497" header="0.5118110236220472" footer="0.5118110236220472"/>
  <pageSetup firstPageNumber="4" useFirstPageNumber="1" horizontalDpi="600" verticalDpi="600" orientation="landscape" paperSize="9" r:id="rId1"/>
  <headerFooter alignWithMargins="0">
    <evenHeader>&amp;C- &amp;P -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showGridLines="0" view="pageBreakPreview" zoomScale="90" zoomScaleNormal="75" zoomScaleSheetLayoutView="90" zoomScalePageLayoutView="0" workbookViewId="0" topLeftCell="A1">
      <selection activeCell="F6" sqref="F6"/>
    </sheetView>
  </sheetViews>
  <sheetFormatPr defaultColWidth="8.88671875" defaultRowHeight="13.5"/>
  <cols>
    <col min="1" max="1" width="26.88671875" style="1" customWidth="1"/>
    <col min="2" max="6" width="18.77734375" style="1" customWidth="1"/>
    <col min="7" max="16384" width="8.88671875" style="1" customWidth="1"/>
  </cols>
  <sheetData>
    <row r="1" ht="22.5" customHeight="1">
      <c r="A1" s="13" t="s">
        <v>3</v>
      </c>
    </row>
    <row r="2" spans="2:6" ht="23.25" customHeight="1" thickBot="1">
      <c r="B2" s="63"/>
      <c r="C2" s="63"/>
      <c r="D2" s="63"/>
      <c r="E2" s="63"/>
      <c r="F2" s="64" t="s">
        <v>0</v>
      </c>
    </row>
    <row r="3" spans="1:6" ht="36" customHeight="1">
      <c r="A3" s="115" t="s">
        <v>40</v>
      </c>
      <c r="B3" s="117" t="s">
        <v>69</v>
      </c>
      <c r="C3" s="117" t="s">
        <v>70</v>
      </c>
      <c r="D3" s="117"/>
      <c r="E3" s="117" t="s">
        <v>71</v>
      </c>
      <c r="F3" s="113" t="s">
        <v>41</v>
      </c>
    </row>
    <row r="4" spans="1:6" ht="36" customHeight="1" thickBot="1">
      <c r="A4" s="116"/>
      <c r="B4" s="118"/>
      <c r="C4" s="46" t="s">
        <v>42</v>
      </c>
      <c r="D4" s="46" t="s">
        <v>43</v>
      </c>
      <c r="E4" s="119"/>
      <c r="F4" s="114"/>
    </row>
    <row r="5" spans="1:6" ht="36" customHeight="1" thickTop="1">
      <c r="A5" s="54" t="s">
        <v>32</v>
      </c>
      <c r="B5" s="45">
        <f>SUM(B6:B14)</f>
        <v>2300132</v>
      </c>
      <c r="C5" s="45">
        <f>SUM(C6:C14)</f>
        <v>457440</v>
      </c>
      <c r="D5" s="45">
        <f>SUM(D6:D14)</f>
        <v>722248</v>
      </c>
      <c r="E5" s="45">
        <f>SUM(E6:E14)</f>
        <v>2035324</v>
      </c>
      <c r="F5" s="65">
        <f>SUM(F6:F14)</f>
        <v>-264808</v>
      </c>
    </row>
    <row r="6" spans="1:6" ht="36" customHeight="1">
      <c r="A6" s="55" t="s">
        <v>44</v>
      </c>
      <c r="B6" s="33">
        <v>0</v>
      </c>
      <c r="C6" s="33">
        <v>21000</v>
      </c>
      <c r="D6" s="43">
        <v>20999</v>
      </c>
      <c r="E6" s="44">
        <f aca="true" t="shared" si="0" ref="E6:E14">B6+C6-D6</f>
        <v>1</v>
      </c>
      <c r="F6" s="66">
        <f aca="true" t="shared" si="1" ref="F6:F14">E6-B6</f>
        <v>1</v>
      </c>
    </row>
    <row r="7" spans="1:6" ht="36" customHeight="1">
      <c r="A7" s="56" t="s">
        <v>18</v>
      </c>
      <c r="B7" s="44">
        <v>26485</v>
      </c>
      <c r="C7" s="44">
        <v>846</v>
      </c>
      <c r="D7" s="43">
        <v>0</v>
      </c>
      <c r="E7" s="44">
        <f t="shared" si="0"/>
        <v>27331</v>
      </c>
      <c r="F7" s="66">
        <f t="shared" si="1"/>
        <v>846</v>
      </c>
    </row>
    <row r="8" spans="1:6" ht="36" customHeight="1">
      <c r="A8" s="56" t="s">
        <v>20</v>
      </c>
      <c r="B8" s="44">
        <v>301950</v>
      </c>
      <c r="C8" s="44">
        <v>9000</v>
      </c>
      <c r="D8" s="43">
        <v>9000</v>
      </c>
      <c r="E8" s="44">
        <f t="shared" si="0"/>
        <v>301950</v>
      </c>
      <c r="F8" s="66">
        <f t="shared" si="1"/>
        <v>0</v>
      </c>
    </row>
    <row r="9" spans="1:6" ht="36" customHeight="1">
      <c r="A9" s="56" t="s">
        <v>22</v>
      </c>
      <c r="B9" s="44">
        <v>205282</v>
      </c>
      <c r="C9" s="44">
        <v>6400</v>
      </c>
      <c r="D9" s="43">
        <v>6600</v>
      </c>
      <c r="E9" s="44">
        <f t="shared" si="0"/>
        <v>205082</v>
      </c>
      <c r="F9" s="66">
        <f t="shared" si="1"/>
        <v>-200</v>
      </c>
    </row>
    <row r="10" spans="1:6" ht="36" customHeight="1">
      <c r="A10" s="56" t="s">
        <v>23</v>
      </c>
      <c r="B10" s="44">
        <v>214673</v>
      </c>
      <c r="C10" s="44">
        <v>6289</v>
      </c>
      <c r="D10" s="43">
        <v>9000</v>
      </c>
      <c r="E10" s="44">
        <f t="shared" si="0"/>
        <v>211962</v>
      </c>
      <c r="F10" s="66">
        <f t="shared" si="1"/>
        <v>-2711</v>
      </c>
    </row>
    <row r="11" spans="1:6" ht="36" customHeight="1">
      <c r="A11" s="56" t="s">
        <v>24</v>
      </c>
      <c r="B11" s="44">
        <v>649965</v>
      </c>
      <c r="C11" s="44">
        <v>60305</v>
      </c>
      <c r="D11" s="43">
        <v>0</v>
      </c>
      <c r="E11" s="44">
        <f t="shared" si="0"/>
        <v>710270</v>
      </c>
      <c r="F11" s="66">
        <f t="shared" si="1"/>
        <v>60305</v>
      </c>
    </row>
    <row r="12" spans="1:6" ht="36" customHeight="1">
      <c r="A12" s="56" t="s">
        <v>25</v>
      </c>
      <c r="B12" s="44">
        <v>167417</v>
      </c>
      <c r="C12" s="44">
        <v>27840</v>
      </c>
      <c r="D12" s="43">
        <v>64785</v>
      </c>
      <c r="E12" s="44">
        <f t="shared" si="0"/>
        <v>130472</v>
      </c>
      <c r="F12" s="66">
        <f t="shared" si="1"/>
        <v>-36945</v>
      </c>
    </row>
    <row r="13" spans="1:6" ht="36" customHeight="1">
      <c r="A13" s="57" t="s">
        <v>27</v>
      </c>
      <c r="B13" s="33">
        <v>688328</v>
      </c>
      <c r="C13" s="33">
        <v>233540</v>
      </c>
      <c r="D13" s="43">
        <v>511864</v>
      </c>
      <c r="E13" s="44">
        <f t="shared" si="0"/>
        <v>410004</v>
      </c>
      <c r="F13" s="66">
        <f t="shared" si="1"/>
        <v>-278324</v>
      </c>
    </row>
    <row r="14" spans="1:6" ht="36" customHeight="1" thickBot="1">
      <c r="A14" s="58" t="s">
        <v>28</v>
      </c>
      <c r="B14" s="59">
        <v>46032</v>
      </c>
      <c r="C14" s="59">
        <v>92220</v>
      </c>
      <c r="D14" s="60">
        <v>100000</v>
      </c>
      <c r="E14" s="59">
        <f t="shared" si="0"/>
        <v>38252</v>
      </c>
      <c r="F14" s="67">
        <f t="shared" si="1"/>
        <v>-7780</v>
      </c>
    </row>
    <row r="15" spans="1:6" s="4" customFormat="1" ht="61.5">
      <c r="A15" s="12"/>
      <c r="B15" s="12"/>
      <c r="C15" s="12"/>
      <c r="D15" s="12"/>
      <c r="E15" s="12"/>
      <c r="F15" s="12"/>
    </row>
    <row r="16" spans="1:6" s="4" customFormat="1" ht="61.5">
      <c r="A16" s="12"/>
      <c r="B16" s="12"/>
      <c r="C16" s="12"/>
      <c r="D16" s="12"/>
      <c r="E16" s="12"/>
      <c r="F16" s="12"/>
    </row>
    <row r="17" spans="1:6" s="4" customFormat="1" ht="61.5">
      <c r="A17" s="12"/>
      <c r="B17" s="12"/>
      <c r="C17" s="12"/>
      <c r="D17" s="12"/>
      <c r="E17" s="12"/>
      <c r="F17" s="12"/>
    </row>
    <row r="18" spans="1:6" s="4" customFormat="1" ht="61.5">
      <c r="A18" s="12"/>
      <c r="B18" s="12"/>
      <c r="C18" s="12"/>
      <c r="D18" s="12"/>
      <c r="E18" s="12"/>
      <c r="F18" s="12"/>
    </row>
    <row r="19" spans="1:6" s="4" customFormat="1" ht="61.5">
      <c r="A19" s="12"/>
      <c r="B19" s="12"/>
      <c r="C19" s="12"/>
      <c r="D19" s="12"/>
      <c r="E19" s="12"/>
      <c r="F19" s="12"/>
    </row>
    <row r="20" spans="1:6" s="4" customFormat="1" ht="61.5">
      <c r="A20" s="12"/>
      <c r="B20" s="12"/>
      <c r="C20" s="12"/>
      <c r="D20" s="12"/>
      <c r="E20" s="12"/>
      <c r="F20" s="12"/>
    </row>
    <row r="21" spans="1:6" s="4" customFormat="1" ht="61.5">
      <c r="A21" s="12"/>
      <c r="B21" s="12"/>
      <c r="C21" s="12"/>
      <c r="D21" s="12"/>
      <c r="E21" s="12"/>
      <c r="F21" s="12"/>
    </row>
    <row r="22" spans="1:6" s="4" customFormat="1" ht="61.5">
      <c r="A22" s="12"/>
      <c r="B22" s="12"/>
      <c r="C22" s="12"/>
      <c r="D22" s="12"/>
      <c r="E22" s="12"/>
      <c r="F22" s="12"/>
    </row>
    <row r="23" spans="1:6" s="4" customFormat="1" ht="61.5">
      <c r="A23" s="12"/>
      <c r="B23" s="12"/>
      <c r="C23" s="12"/>
      <c r="D23" s="12"/>
      <c r="E23" s="12"/>
      <c r="F23" s="12"/>
    </row>
    <row r="24" spans="1:6" s="4" customFormat="1" ht="61.5">
      <c r="A24" s="12"/>
      <c r="B24" s="12"/>
      <c r="C24" s="12"/>
      <c r="D24" s="12"/>
      <c r="E24" s="12"/>
      <c r="F24" s="12"/>
    </row>
    <row r="25" spans="1:6" s="4" customFormat="1" ht="61.5">
      <c r="A25" s="12"/>
      <c r="B25" s="12"/>
      <c r="C25" s="12"/>
      <c r="D25" s="12"/>
      <c r="E25" s="12"/>
      <c r="F25" s="12"/>
    </row>
    <row r="26" spans="1:6" s="4" customFormat="1" ht="61.5">
      <c r="A26" s="12"/>
      <c r="B26" s="12"/>
      <c r="C26" s="12"/>
      <c r="D26" s="12"/>
      <c r="E26" s="12"/>
      <c r="F26" s="12"/>
    </row>
    <row r="27" spans="1:11" s="3" customFormat="1" ht="61.5">
      <c r="A27" s="12"/>
      <c r="B27" s="12"/>
      <c r="C27" s="12"/>
      <c r="D27" s="12"/>
      <c r="E27" s="12"/>
      <c r="F27" s="12"/>
      <c r="G27" s="2"/>
      <c r="H27" s="2"/>
      <c r="I27" s="2"/>
      <c r="J27" s="2"/>
      <c r="K27" s="2"/>
    </row>
    <row r="28" spans="1:11" s="4" customFormat="1" ht="61.5">
      <c r="A28" s="12"/>
      <c r="B28" s="12"/>
      <c r="C28" s="12"/>
      <c r="D28" s="12"/>
      <c r="E28" s="12"/>
      <c r="F28" s="12"/>
      <c r="G28" s="11"/>
      <c r="H28" s="11"/>
      <c r="I28" s="11"/>
      <c r="J28" s="11"/>
      <c r="K28" s="11"/>
    </row>
    <row r="29" spans="1:6" s="4" customFormat="1" ht="61.5">
      <c r="A29" s="12"/>
      <c r="B29" s="12"/>
      <c r="C29" s="12"/>
      <c r="D29" s="12"/>
      <c r="E29" s="12"/>
      <c r="F29" s="12"/>
    </row>
    <row r="30" spans="1:6" s="4" customFormat="1" ht="61.5">
      <c r="A30" s="12"/>
      <c r="B30" s="12"/>
      <c r="C30" s="12"/>
      <c r="D30" s="12"/>
      <c r="E30" s="12"/>
      <c r="F30" s="12"/>
    </row>
    <row r="31" spans="1:6" s="4" customFormat="1" ht="61.5">
      <c r="A31" s="12"/>
      <c r="B31" s="12"/>
      <c r="C31" s="12"/>
      <c r="D31" s="12"/>
      <c r="E31" s="12"/>
      <c r="F31" s="12"/>
    </row>
    <row r="32" spans="1:6" s="4" customFormat="1" ht="61.5">
      <c r="A32" s="12"/>
      <c r="B32" s="12"/>
      <c r="C32" s="12"/>
      <c r="D32" s="12"/>
      <c r="E32" s="12"/>
      <c r="F32" s="12"/>
    </row>
    <row r="33" spans="1:6" s="3" customFormat="1" ht="61.5">
      <c r="A33" s="12"/>
      <c r="B33" s="12"/>
      <c r="C33" s="12"/>
      <c r="D33" s="12"/>
      <c r="E33" s="12"/>
      <c r="F33" s="12"/>
    </row>
    <row r="34" spans="1:6" s="4" customFormat="1" ht="61.5">
      <c r="A34" s="12"/>
      <c r="B34" s="12"/>
      <c r="C34" s="12"/>
      <c r="D34" s="12"/>
      <c r="E34" s="12"/>
      <c r="F34" s="12"/>
    </row>
    <row r="35" spans="1:6" s="4" customFormat="1" ht="61.5">
      <c r="A35" s="12"/>
      <c r="B35" s="12"/>
      <c r="C35" s="12"/>
      <c r="D35" s="12"/>
      <c r="E35" s="12"/>
      <c r="F35" s="12"/>
    </row>
    <row r="36" spans="1:6" s="4" customFormat="1" ht="61.5">
      <c r="A36" s="12"/>
      <c r="B36" s="12"/>
      <c r="C36" s="12"/>
      <c r="D36" s="12"/>
      <c r="E36" s="12"/>
      <c r="F36" s="12"/>
    </row>
    <row r="37" spans="1:6" s="4" customFormat="1" ht="61.5">
      <c r="A37" s="12"/>
      <c r="B37" s="12"/>
      <c r="C37" s="12"/>
      <c r="D37" s="12"/>
      <c r="E37" s="12"/>
      <c r="F37" s="12"/>
    </row>
    <row r="38" spans="1:6" s="4" customFormat="1" ht="61.5">
      <c r="A38" s="12"/>
      <c r="B38" s="12"/>
      <c r="C38" s="12"/>
      <c r="D38" s="12"/>
      <c r="E38" s="12"/>
      <c r="F38" s="12"/>
    </row>
    <row r="39" spans="1:6" s="4" customFormat="1" ht="61.5">
      <c r="A39" s="12"/>
      <c r="B39" s="12"/>
      <c r="C39" s="12"/>
      <c r="D39" s="12"/>
      <c r="E39" s="12"/>
      <c r="F39" s="12"/>
    </row>
    <row r="40" spans="1:6" s="4" customFormat="1" ht="61.5">
      <c r="A40" s="12"/>
      <c r="B40" s="12"/>
      <c r="C40" s="12"/>
      <c r="D40" s="12"/>
      <c r="E40" s="12"/>
      <c r="F40" s="12"/>
    </row>
    <row r="41" spans="1:6" s="4" customFormat="1" ht="61.5">
      <c r="A41" s="12"/>
      <c r="B41" s="12"/>
      <c r="C41" s="12"/>
      <c r="D41" s="12"/>
      <c r="E41" s="12"/>
      <c r="F41" s="12"/>
    </row>
    <row r="42" spans="1:6" s="4" customFormat="1" ht="61.5">
      <c r="A42" s="12"/>
      <c r="B42" s="12"/>
      <c r="C42" s="12"/>
      <c r="D42" s="12"/>
      <c r="E42" s="12"/>
      <c r="F42" s="12"/>
    </row>
    <row r="43" spans="1:6" s="4" customFormat="1" ht="61.5">
      <c r="A43" s="12"/>
      <c r="B43" s="12"/>
      <c r="C43" s="12"/>
      <c r="D43" s="12"/>
      <c r="E43" s="12"/>
      <c r="F43" s="12"/>
    </row>
    <row r="44" spans="1:6" s="4" customFormat="1" ht="61.5">
      <c r="A44" s="12"/>
      <c r="B44" s="12"/>
      <c r="C44" s="12"/>
      <c r="D44" s="12"/>
      <c r="E44" s="12"/>
      <c r="F44" s="12"/>
    </row>
    <row r="45" spans="1:6" ht="61.5">
      <c r="A45" s="12"/>
      <c r="B45" s="12"/>
      <c r="C45" s="12"/>
      <c r="D45" s="12"/>
      <c r="E45" s="12"/>
      <c r="F45" s="12"/>
    </row>
    <row r="46" spans="1:6" ht="61.5">
      <c r="A46" s="12"/>
      <c r="B46" s="12"/>
      <c r="C46" s="12"/>
      <c r="D46" s="12"/>
      <c r="E46" s="12"/>
      <c r="F46" s="12"/>
    </row>
    <row r="47" spans="1:6" ht="61.5">
      <c r="A47" s="12"/>
      <c r="B47" s="12"/>
      <c r="C47" s="12"/>
      <c r="D47" s="12"/>
      <c r="E47" s="12"/>
      <c r="F47" s="12"/>
    </row>
    <row r="48" spans="1:6" ht="61.5">
      <c r="A48" s="12"/>
      <c r="B48" s="12"/>
      <c r="C48" s="12"/>
      <c r="D48" s="12"/>
      <c r="E48" s="12"/>
      <c r="F48" s="12"/>
    </row>
    <row r="49" spans="1:6" ht="61.5">
      <c r="A49" s="12"/>
      <c r="B49" s="12"/>
      <c r="C49" s="12"/>
      <c r="D49" s="12"/>
      <c r="E49" s="12"/>
      <c r="F49" s="12"/>
    </row>
    <row r="50" spans="1:6" ht="61.5">
      <c r="A50" s="12"/>
      <c r="B50" s="12"/>
      <c r="C50" s="12"/>
      <c r="D50" s="12"/>
      <c r="E50" s="12"/>
      <c r="F50" s="12"/>
    </row>
    <row r="51" spans="1:6" ht="61.5">
      <c r="A51" s="12"/>
      <c r="B51" s="12"/>
      <c r="C51" s="12"/>
      <c r="D51" s="12"/>
      <c r="E51" s="12"/>
      <c r="F51" s="12"/>
    </row>
    <row r="52" spans="1:6" ht="61.5">
      <c r="A52" s="12"/>
      <c r="B52" s="12"/>
      <c r="C52" s="12"/>
      <c r="D52" s="12"/>
      <c r="E52" s="12"/>
      <c r="F52" s="12"/>
    </row>
    <row r="53" spans="1:6" ht="61.5">
      <c r="A53" s="12"/>
      <c r="B53" s="12"/>
      <c r="C53" s="12"/>
      <c r="D53" s="12"/>
      <c r="E53" s="12"/>
      <c r="F53" s="12"/>
    </row>
    <row r="54" spans="1:6" ht="61.5">
      <c r="A54" s="12"/>
      <c r="B54" s="12"/>
      <c r="C54" s="12"/>
      <c r="D54" s="12"/>
      <c r="E54" s="12"/>
      <c r="F54" s="12"/>
    </row>
    <row r="55" spans="1:6" ht="61.5">
      <c r="A55" s="12"/>
      <c r="B55" s="12"/>
      <c r="C55" s="12"/>
      <c r="D55" s="12"/>
      <c r="E55" s="12"/>
      <c r="F55" s="12"/>
    </row>
    <row r="56" spans="1:6" ht="61.5">
      <c r="A56" s="12"/>
      <c r="B56" s="12"/>
      <c r="C56" s="12"/>
      <c r="D56" s="12"/>
      <c r="E56" s="12"/>
      <c r="F56" s="12"/>
    </row>
  </sheetData>
  <sheetProtection/>
  <mergeCells count="5">
    <mergeCell ref="F3:F4"/>
    <mergeCell ref="A3:A4"/>
    <mergeCell ref="B3:B4"/>
    <mergeCell ref="C3:D3"/>
    <mergeCell ref="E3:E4"/>
  </mergeCells>
  <printOptions/>
  <pageMargins left="0.3937007874015748" right="0.3937007874015748" top="0.7874015748031497" bottom="0.7874015748031497" header="0.5118110236220472" footer="0.5118110236220472"/>
  <pageSetup firstPageNumber="5" useFirstPageNumber="1" fitToHeight="0" horizontalDpi="600" verticalDpi="600" orientation="landscape" paperSize="9" r:id="rId1"/>
  <headerFooter alignWithMargins="0">
    <evenHeader>&amp;C- &amp;P -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29"/>
  <sheetViews>
    <sheetView showGridLines="0" view="pageBreakPreview" zoomScale="80" zoomScaleNormal="75" zoomScaleSheetLayoutView="80" zoomScalePageLayoutView="0" workbookViewId="0" topLeftCell="A1">
      <selection activeCell="A2" sqref="A2"/>
    </sheetView>
  </sheetViews>
  <sheetFormatPr defaultColWidth="8.88671875" defaultRowHeight="13.5"/>
  <cols>
    <col min="1" max="1" width="124.4453125" style="1" customWidth="1"/>
    <col min="2" max="16384" width="8.88671875" style="1" customWidth="1"/>
  </cols>
  <sheetData>
    <row r="1" s="4" customFormat="1" ht="409.5" customHeight="1">
      <c r="A1" s="5" t="s">
        <v>83</v>
      </c>
    </row>
    <row r="2" s="4" customFormat="1" ht="61.5">
      <c r="A2" s="12"/>
    </row>
    <row r="3" s="4" customFormat="1" ht="61.5">
      <c r="A3" s="12"/>
    </row>
    <row r="4" s="4" customFormat="1" ht="61.5">
      <c r="A4" s="12"/>
    </row>
    <row r="5" s="4" customFormat="1" ht="61.5">
      <c r="A5" s="12"/>
    </row>
    <row r="6" s="3" customFormat="1" ht="61.5">
      <c r="A6" s="12"/>
    </row>
    <row r="7" s="4" customFormat="1" ht="61.5">
      <c r="A7" s="12"/>
    </row>
    <row r="8" s="4" customFormat="1" ht="61.5">
      <c r="A8" s="12"/>
    </row>
    <row r="9" s="4" customFormat="1" ht="61.5">
      <c r="A9" s="12"/>
    </row>
    <row r="10" s="4" customFormat="1" ht="61.5">
      <c r="A10" s="12"/>
    </row>
    <row r="11" s="4" customFormat="1" ht="61.5">
      <c r="A11" s="12"/>
    </row>
    <row r="12" s="4" customFormat="1" ht="61.5">
      <c r="A12" s="12"/>
    </row>
    <row r="13" s="4" customFormat="1" ht="61.5">
      <c r="A13" s="12"/>
    </row>
    <row r="14" s="4" customFormat="1" ht="61.5">
      <c r="A14" s="12"/>
    </row>
    <row r="15" s="4" customFormat="1" ht="61.5">
      <c r="A15" s="12"/>
    </row>
    <row r="16" s="4" customFormat="1" ht="61.5">
      <c r="A16" s="12"/>
    </row>
    <row r="17" s="4" customFormat="1" ht="61.5">
      <c r="A17" s="12"/>
    </row>
    <row r="18" ht="61.5">
      <c r="A18" s="12"/>
    </row>
    <row r="19" ht="61.5">
      <c r="A19" s="12"/>
    </row>
    <row r="20" ht="61.5">
      <c r="A20" s="12"/>
    </row>
    <row r="21" ht="61.5">
      <c r="A21" s="12"/>
    </row>
    <row r="22" ht="61.5">
      <c r="A22" s="12"/>
    </row>
    <row r="23" ht="61.5">
      <c r="A23" s="12"/>
    </row>
    <row r="24" ht="61.5">
      <c r="A24" s="12"/>
    </row>
    <row r="25" ht="61.5">
      <c r="A25" s="12"/>
    </row>
    <row r="26" ht="61.5">
      <c r="A26" s="12"/>
    </row>
    <row r="27" ht="61.5">
      <c r="A27" s="12"/>
    </row>
    <row r="28" ht="61.5">
      <c r="A28" s="12"/>
    </row>
    <row r="29" ht="61.5">
      <c r="A29" s="12"/>
    </row>
  </sheetData>
  <sheetProtection/>
  <printOptions/>
  <pageMargins left="0.7086614173228347" right="0.5905511811023623" top="0.9055118110236221" bottom="0.7480314960629921" header="0.5118110236220472" footer="0.4330708661417323"/>
  <pageSetup firstPageNumber="7" useFirstPageNumber="1"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예산차석</cp:lastModifiedBy>
  <cp:lastPrinted>2011-12-22T01:28:51Z</cp:lastPrinted>
  <dcterms:created xsi:type="dcterms:W3CDTF">2006-08-22T01:42:20Z</dcterms:created>
  <dcterms:modified xsi:type="dcterms:W3CDTF">2011-12-28T00:47:20Z</dcterms:modified>
  <cp:category/>
  <cp:version/>
  <cp:contentType/>
  <cp:contentStatus/>
</cp:coreProperties>
</file>